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СШ№10\1_ГБОУ ЛНР ССШ № 10\СТОЛОВАЯ\"/>
    </mc:Choice>
  </mc:AlternateContent>
  <bookViews>
    <workbookView xWindow="0" yWindow="0" windowWidth="23040" windowHeight="9192"/>
  </bookViews>
  <sheets>
    <sheet name="6,6-11 лет" sheetId="4" r:id="rId1"/>
    <sheet name="12-17 лет" sheetId="6" r:id="rId2"/>
  </sheets>
  <calcPr calcId="162913"/>
</workbook>
</file>

<file path=xl/calcChain.xml><?xml version="1.0" encoding="utf-8"?>
<calcChain xmlns="http://schemas.openxmlformats.org/spreadsheetml/2006/main">
  <c r="J73" i="6" l="1"/>
  <c r="H73" i="6"/>
  <c r="F59" i="6"/>
  <c r="F12" i="6"/>
  <c r="B73" i="6"/>
  <c r="A73" i="6"/>
  <c r="J72" i="6"/>
  <c r="I72" i="6"/>
  <c r="I73" i="6" s="1"/>
  <c r="H72" i="6"/>
  <c r="G72" i="6"/>
  <c r="G73" i="6" s="1"/>
  <c r="F72" i="6"/>
  <c r="F73" i="6" s="1"/>
  <c r="B66" i="6"/>
  <c r="A66" i="6"/>
  <c r="J65" i="6"/>
  <c r="J66" i="6" s="1"/>
  <c r="I65" i="6"/>
  <c r="I66" i="6" s="1"/>
  <c r="H65" i="6"/>
  <c r="H66" i="6" s="1"/>
  <c r="G65" i="6"/>
  <c r="G66" i="6" s="1"/>
  <c r="F65" i="6"/>
  <c r="F66" i="6" s="1"/>
  <c r="B59" i="6"/>
  <c r="A59" i="6"/>
  <c r="J58" i="6"/>
  <c r="J59" i="6" s="1"/>
  <c r="I58" i="6"/>
  <c r="I59" i="6" s="1"/>
  <c r="H58" i="6"/>
  <c r="H59" i="6" s="1"/>
  <c r="G58" i="6"/>
  <c r="G59" i="6" s="1"/>
  <c r="F58" i="6"/>
  <c r="B52" i="6"/>
  <c r="A52" i="6"/>
  <c r="J51" i="6"/>
  <c r="J52" i="6" s="1"/>
  <c r="I51" i="6"/>
  <c r="I52" i="6" s="1"/>
  <c r="H51" i="6"/>
  <c r="H52" i="6" s="1"/>
  <c r="G51" i="6"/>
  <c r="G52" i="6" s="1"/>
  <c r="F51" i="6"/>
  <c r="F52" i="6" s="1"/>
  <c r="B45" i="6"/>
  <c r="A45" i="6"/>
  <c r="J44" i="6"/>
  <c r="J45" i="6" s="1"/>
  <c r="I44" i="6"/>
  <c r="I45" i="6" s="1"/>
  <c r="H44" i="6"/>
  <c r="H45" i="6" s="1"/>
  <c r="G44" i="6"/>
  <c r="G45" i="6" s="1"/>
  <c r="F44" i="6"/>
  <c r="F45" i="6" s="1"/>
  <c r="B39" i="6"/>
  <c r="A39" i="6"/>
  <c r="J38" i="6"/>
  <c r="J39" i="6" s="1"/>
  <c r="I38" i="6"/>
  <c r="I39" i="6" s="1"/>
  <c r="H38" i="6"/>
  <c r="H39" i="6" s="1"/>
  <c r="G38" i="6"/>
  <c r="G39" i="6" s="1"/>
  <c r="F38" i="6"/>
  <c r="F39" i="6" s="1"/>
  <c r="B32" i="6"/>
  <c r="A32" i="6"/>
  <c r="J31" i="6"/>
  <c r="J32" i="6" s="1"/>
  <c r="I31" i="6"/>
  <c r="I32" i="6" s="1"/>
  <c r="H31" i="6"/>
  <c r="H32" i="6" s="1"/>
  <c r="G31" i="6"/>
  <c r="G32" i="6" s="1"/>
  <c r="F31" i="6"/>
  <c r="F32" i="6" s="1"/>
  <c r="B25" i="6"/>
  <c r="A25" i="6"/>
  <c r="J24" i="6"/>
  <c r="J25" i="6" s="1"/>
  <c r="I24" i="6"/>
  <c r="I25" i="6" s="1"/>
  <c r="H24" i="6"/>
  <c r="H25" i="6" s="1"/>
  <c r="G24" i="6"/>
  <c r="G25" i="6" s="1"/>
  <c r="F24" i="6"/>
  <c r="F25" i="6" s="1"/>
  <c r="B19" i="6"/>
  <c r="A19" i="6"/>
  <c r="J18" i="6"/>
  <c r="J19" i="6" s="1"/>
  <c r="I18" i="6"/>
  <c r="I19" i="6" s="1"/>
  <c r="H18" i="6"/>
  <c r="H19" i="6" s="1"/>
  <c r="G18" i="6"/>
  <c r="G19" i="6" s="1"/>
  <c r="F18" i="6"/>
  <c r="F19" i="6" s="1"/>
  <c r="B12" i="6"/>
  <c r="A12" i="6"/>
  <c r="J11" i="6"/>
  <c r="J12" i="6" s="1"/>
  <c r="I11" i="6"/>
  <c r="I12" i="6" s="1"/>
  <c r="H11" i="6"/>
  <c r="H12" i="6" s="1"/>
  <c r="G11" i="6"/>
  <c r="G12" i="6" s="1"/>
  <c r="F11" i="6"/>
  <c r="J74" i="6" l="1"/>
  <c r="F74" i="6"/>
  <c r="I74" i="6"/>
  <c r="G74" i="6"/>
  <c r="H74" i="6"/>
  <c r="B137" i="4"/>
  <c r="A137" i="4"/>
  <c r="J136" i="4"/>
  <c r="I136" i="4"/>
  <c r="H136" i="4"/>
  <c r="G136" i="4"/>
  <c r="F136" i="4"/>
  <c r="B131" i="4"/>
  <c r="A131" i="4"/>
  <c r="J130" i="4"/>
  <c r="I130" i="4"/>
  <c r="H130" i="4"/>
  <c r="G130" i="4"/>
  <c r="F130" i="4"/>
  <c r="B124" i="4"/>
  <c r="A124" i="4"/>
  <c r="J123" i="4"/>
  <c r="I123" i="4"/>
  <c r="H123" i="4"/>
  <c r="G123" i="4"/>
  <c r="F123" i="4"/>
  <c r="B118" i="4"/>
  <c r="A118" i="4"/>
  <c r="J117" i="4"/>
  <c r="I117" i="4"/>
  <c r="H117" i="4"/>
  <c r="G117" i="4"/>
  <c r="F117" i="4"/>
  <c r="B111" i="4"/>
  <c r="A111" i="4"/>
  <c r="J110" i="4"/>
  <c r="I110" i="4"/>
  <c r="H110" i="4"/>
  <c r="G110" i="4"/>
  <c r="F110" i="4"/>
  <c r="B104" i="4"/>
  <c r="A104" i="4"/>
  <c r="J103" i="4"/>
  <c r="I103" i="4"/>
  <c r="H103" i="4"/>
  <c r="G103" i="4"/>
  <c r="F103" i="4"/>
  <c r="B97" i="4"/>
  <c r="A97" i="4"/>
  <c r="J96" i="4"/>
  <c r="I96" i="4"/>
  <c r="H96" i="4"/>
  <c r="G96" i="4"/>
  <c r="F96" i="4"/>
  <c r="B91" i="4"/>
  <c r="A91" i="4"/>
  <c r="J90" i="4"/>
  <c r="I90" i="4"/>
  <c r="H90" i="4"/>
  <c r="G90" i="4"/>
  <c r="F90" i="4"/>
  <c r="B85" i="4"/>
  <c r="A85" i="4"/>
  <c r="J84" i="4"/>
  <c r="I84" i="4"/>
  <c r="H84" i="4"/>
  <c r="G84" i="4"/>
  <c r="F84" i="4"/>
  <c r="B79" i="4"/>
  <c r="A79" i="4"/>
  <c r="J78" i="4"/>
  <c r="I78" i="4"/>
  <c r="H78" i="4"/>
  <c r="G78" i="4"/>
  <c r="F78" i="4"/>
  <c r="B73" i="4"/>
  <c r="A73" i="4"/>
  <c r="J72" i="4"/>
  <c r="I72" i="4"/>
  <c r="H72" i="4"/>
  <c r="G72" i="4"/>
  <c r="F72" i="4"/>
  <c r="B67" i="4"/>
  <c r="A67" i="4"/>
  <c r="J66" i="4"/>
  <c r="I66" i="4"/>
  <c r="H66" i="4"/>
  <c r="G66" i="4"/>
  <c r="F66" i="4"/>
  <c r="B60" i="4"/>
  <c r="A60" i="4"/>
  <c r="J59" i="4"/>
  <c r="I59" i="4"/>
  <c r="H59" i="4"/>
  <c r="G59" i="4"/>
  <c r="F59" i="4"/>
  <c r="B53" i="4"/>
  <c r="A53" i="4"/>
  <c r="J52" i="4"/>
  <c r="I52" i="4"/>
  <c r="H52" i="4"/>
  <c r="G52" i="4"/>
  <c r="F52" i="4"/>
  <c r="B47" i="4"/>
  <c r="A47" i="4"/>
  <c r="J46" i="4"/>
  <c r="I46" i="4"/>
  <c r="H46" i="4"/>
  <c r="G46" i="4"/>
  <c r="F46" i="4"/>
  <c r="B40" i="4"/>
  <c r="A40" i="4"/>
  <c r="J39" i="4"/>
  <c r="I39" i="4"/>
  <c r="H39" i="4"/>
  <c r="G39" i="4"/>
  <c r="F39" i="4"/>
  <c r="B34" i="4"/>
  <c r="A34" i="4"/>
  <c r="J33" i="4"/>
  <c r="I33" i="4"/>
  <c r="H33" i="4"/>
  <c r="G33" i="4"/>
  <c r="F33" i="4"/>
  <c r="B26" i="4"/>
  <c r="A26" i="4"/>
  <c r="J25" i="4"/>
  <c r="I25" i="4"/>
  <c r="H25" i="4"/>
  <c r="G25" i="4"/>
  <c r="F25" i="4"/>
  <c r="B19" i="4"/>
  <c r="A19" i="4"/>
  <c r="J18" i="4"/>
  <c r="I18" i="4"/>
  <c r="H18" i="4"/>
  <c r="G18" i="4"/>
  <c r="F18" i="4"/>
  <c r="B12" i="4"/>
  <c r="A12" i="4"/>
  <c r="J11" i="4"/>
  <c r="I11" i="4"/>
  <c r="H11" i="4"/>
  <c r="G11" i="4"/>
  <c r="F11" i="4"/>
  <c r="F137" i="4" l="1"/>
  <c r="F85" i="4"/>
  <c r="I85" i="4"/>
  <c r="G19" i="4"/>
  <c r="J137" i="4"/>
  <c r="I137" i="4"/>
  <c r="H124" i="4"/>
  <c r="J111" i="4"/>
  <c r="F111" i="4"/>
  <c r="H97" i="4"/>
  <c r="F97" i="4"/>
  <c r="J97" i="4"/>
  <c r="H85" i="4"/>
  <c r="J73" i="4"/>
  <c r="F73" i="4"/>
  <c r="G73" i="4"/>
  <c r="H60" i="4"/>
  <c r="J60" i="4"/>
  <c r="H47" i="4"/>
  <c r="I60" i="4"/>
  <c r="G97" i="4"/>
  <c r="I111" i="4"/>
  <c r="F124" i="4"/>
  <c r="H137" i="4"/>
  <c r="G124" i="4"/>
  <c r="F60" i="4"/>
  <c r="H73" i="4"/>
  <c r="J85" i="4"/>
  <c r="F47" i="4"/>
  <c r="G47" i="4"/>
  <c r="J47" i="4"/>
  <c r="J19" i="4"/>
  <c r="F34" i="4"/>
  <c r="H34" i="4"/>
  <c r="I34" i="4"/>
  <c r="G34" i="4"/>
  <c r="I47" i="4"/>
  <c r="G85" i="4"/>
  <c r="I97" i="4"/>
  <c r="G137" i="4"/>
  <c r="H19" i="4"/>
  <c r="J34" i="4"/>
  <c r="G60" i="4"/>
  <c r="I73" i="4"/>
  <c r="G111" i="4"/>
  <c r="I124" i="4"/>
  <c r="H111" i="4"/>
  <c r="J124" i="4"/>
  <c r="I19" i="4"/>
  <c r="F19" i="4"/>
  <c r="G138" i="4" l="1"/>
  <c r="F138" i="4"/>
  <c r="J138" i="4"/>
  <c r="H138" i="4"/>
  <c r="I138" i="4"/>
</calcChain>
</file>

<file path=xl/sharedStrings.xml><?xml version="1.0" encoding="utf-8"?>
<sst xmlns="http://schemas.openxmlformats.org/spreadsheetml/2006/main" count="387" uniqueCount="83">
  <si>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</si>
  <si>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</si>
  <si>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</si>
  <si>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</si>
  <si>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</si>
  <si>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</si>
  <si>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</si>
  <si>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</si>
  <si>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</si>
  <si>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</si>
  <si>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</si>
  <si>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</si>
  <si>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</si>
  <si>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</si>
  <si>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</si>
  <si>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</si>
  <si>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</si>
  <si>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</si>
  <si>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</si>
  <si>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</si>
  <si>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</si>
  <si>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</si>
  <si>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</si>
  <si>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</si>
  <si>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</si>
  <si>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</si>
  <si>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</si>
  <si>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</si>
  <si>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день</t>
  </si>
  <si>
    <t>месяц</t>
  </si>
  <si>
    <t>год</t>
  </si>
  <si>
    <t xml:space="preserve">Кофейный напиток </t>
  </si>
  <si>
    <t>ГБОУ ЛНР ССШ №10</t>
  </si>
  <si>
    <t>Директор</t>
  </si>
  <si>
    <t>Иванова Е.Н.</t>
  </si>
  <si>
    <t>Утверждаю:</t>
  </si>
  <si>
    <t>Гуляш из куриного филе</t>
  </si>
  <si>
    <t>Сок фруктовый</t>
  </si>
  <si>
    <t>Хлеб пшеничный</t>
  </si>
  <si>
    <t>Макаронные изделия отварные</t>
  </si>
  <si>
    <t>гояч.напит</t>
  </si>
  <si>
    <t xml:space="preserve">Рис отварной </t>
  </si>
  <si>
    <t>Борщ с капустой и картофелем</t>
  </si>
  <si>
    <t xml:space="preserve">Суп картофельный на курином бульоне </t>
  </si>
  <si>
    <t xml:space="preserve">Печенье </t>
  </si>
  <si>
    <t>12-17 лет</t>
  </si>
  <si>
    <t>6,6-11 лет</t>
  </si>
  <si>
    <t xml:space="preserve">Основное (организованное) меню </t>
  </si>
  <si>
    <t>Кофейный напиток с молоком</t>
  </si>
  <si>
    <t>Гуляш говяжий с подливом</t>
  </si>
  <si>
    <t xml:space="preserve">Каша гречневая рассыпчатая </t>
  </si>
  <si>
    <t>Чай с сахаром</t>
  </si>
  <si>
    <t xml:space="preserve">Плов из птицы (кур.) </t>
  </si>
  <si>
    <t>Огурец консер.</t>
  </si>
  <si>
    <t xml:space="preserve">Зелен.горошек конс. порциями </t>
  </si>
  <si>
    <t xml:space="preserve">Масло порциями </t>
  </si>
  <si>
    <t>Котлета (куринная)</t>
  </si>
  <si>
    <t xml:space="preserve">Каша жидкая молочная из гречнев.крупы </t>
  </si>
  <si>
    <t>Каша вязкая с маслом (рисов.)</t>
  </si>
  <si>
    <t xml:space="preserve">Грудка курин.тушен.в соусе </t>
  </si>
  <si>
    <t xml:space="preserve">Салат из отварной свеклы </t>
  </si>
  <si>
    <t>Помидор консерв.</t>
  </si>
  <si>
    <t>Птица отварная (кур.)</t>
  </si>
  <si>
    <t xml:space="preserve">Икра кабачковая </t>
  </si>
  <si>
    <t>Каша вязкая с маслом (пшенич.)</t>
  </si>
  <si>
    <t>Суп картофельный с крупой (рис.)</t>
  </si>
  <si>
    <t xml:space="preserve">Суп картоф.на куринном бульоне </t>
  </si>
  <si>
    <t>Вафли</t>
  </si>
  <si>
    <t>Суп картофельный с крупой (пшенич.)</t>
  </si>
  <si>
    <t>Рассольник питербур.</t>
  </si>
  <si>
    <t>17_1</t>
  </si>
  <si>
    <t xml:space="preserve">Оладьи со сгущен.молоком </t>
  </si>
  <si>
    <t>200/15</t>
  </si>
  <si>
    <t>7_1</t>
  </si>
  <si>
    <t>Суп картофел.с крупой (гречнев.)</t>
  </si>
  <si>
    <t>Рагу из птицы (кур.)</t>
  </si>
  <si>
    <t>Суп молочный с крупой (гречнев.)</t>
  </si>
  <si>
    <t>Каша вязкая с маслом (пшен.)</t>
  </si>
  <si>
    <t>Суп картоф.с крупой (пшен.)</t>
  </si>
  <si>
    <t>Каша жидкая молочная (овсян.)</t>
  </si>
  <si>
    <t>67_1</t>
  </si>
  <si>
    <t>Печень туш.в соусе</t>
  </si>
  <si>
    <t>Ф.И.О.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</si>
</sst>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/>
    <xf numFmtId="0" fontId="11" fillId="0" borderId="1" xfId="0" applyFont="1" applyBorder="1" applyAlignment="1" applyProtection="1">
      <alignment horizontal="right"/>
      <protection locked="0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2" xfId="0" applyFont="1" applyBorder="1"/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5" xfId="0" applyFont="1" applyBorder="1"/>
    <xf numFmtId="0" fontId="6" fillId="0" borderId="0" xfId="0" applyFont="1"/>
    <xf numFmtId="0" fontId="6" fillId="0" borderId="1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3" xfId="0" applyFont="1" applyBorder="1"/>
    <xf numFmtId="0" fontId="6" fillId="0" borderId="1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22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/>
    </xf>
    <xf numFmtId="0" fontId="11" fillId="0" borderId="4" xfId="0" applyFont="1" applyBorder="1" applyAlignment="1" applyProtection="1">
      <alignment horizontal="right"/>
      <protection locked="0"/>
    </xf>
    <xf numFmtId="0" fontId="6" fillId="0" borderId="2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22" xfId="0" applyFont="1" applyFill="1" applyBorder="1" applyProtection="1"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6" fillId="0" borderId="22" xfId="0" applyFont="1" applyBorder="1" applyAlignment="1">
      <alignment horizontal="center" vertical="top" wrapText="1"/>
    </xf>
    <xf numFmtId="0" fontId="7" fillId="0" borderId="12" xfId="0" applyFont="1" applyFill="1" applyBorder="1"/>
    <xf numFmtId="0" fontId="7" fillId="0" borderId="5" xfId="0" applyFont="1" applyFill="1" applyBorder="1"/>
    <xf numFmtId="0" fontId="7" fillId="0" borderId="3" xfId="0" applyFont="1" applyFill="1" applyBorder="1"/>
    <xf numFmtId="0" fontId="8" fillId="0" borderId="1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8" fillId="0" borderId="22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left" vertical="top"/>
    </xf>
    <xf numFmtId="0" fontId="17" fillId="0" borderId="0" xfId="0" applyFont="1" applyAlignment="1">
      <alignment horizontal="right"/>
    </xf>
    <xf numFmtId="0" fontId="6" fillId="5" borderId="1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6" borderId="8" xfId="0" applyFont="1" applyFill="1" applyBorder="1"/>
    <xf numFmtId="0" fontId="6" fillId="6" borderId="9" xfId="0" applyFont="1" applyFill="1" applyBorder="1"/>
    <xf numFmtId="0" fontId="6" fillId="6" borderId="9" xfId="0" applyFont="1" applyFill="1" applyBorder="1" applyAlignment="1">
      <alignment horizontal="center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6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3.8" x14ac:dyDescent="0.25">
      <c r="A1" s="27" t="s">
        <v>6</v>
      </c>
      <c r="B1" s="31"/>
      <c r="C1" s="109" t="s">
        <v>32</v>
      </c>
      <c r="D1" s="110"/>
      <c r="E1" s="110"/>
      <c r="F1" s="92" t="s">
        <v>35</v>
      </c>
      <c r="G1" s="31" t="s">
        <v>14</v>
      </c>
      <c r="H1" s="111" t="s">
        <v>33</v>
      </c>
      <c r="I1" s="111"/>
      <c r="J1" s="111"/>
      <c r="K1" s="111"/>
    </row>
    <row r="2" spans="1:11" ht="17.399999999999999" x14ac:dyDescent="0.25">
      <c r="A2" s="115" t="s">
        <v>47</v>
      </c>
      <c r="B2" s="115"/>
      <c r="C2" s="115"/>
      <c r="D2" s="115"/>
      <c r="E2" s="115"/>
      <c r="F2" s="31"/>
      <c r="G2" s="31" t="s">
        <v>82</v>
      </c>
      <c r="H2" s="111" t="s">
        <v>34</v>
      </c>
      <c r="I2" s="111"/>
      <c r="J2" s="111"/>
      <c r="K2" s="111"/>
    </row>
    <row r="3" spans="1:11" ht="17.25" customHeight="1" x14ac:dyDescent="0.25">
      <c r="A3" s="50" t="s">
        <v>7</v>
      </c>
      <c r="B3" s="31"/>
      <c r="C3" s="31"/>
      <c r="D3" s="51"/>
      <c r="E3" s="52" t="s">
        <v>46</v>
      </c>
      <c r="F3" s="31"/>
      <c r="G3" s="31" t="s">
        <v>15</v>
      </c>
      <c r="H3" s="101"/>
      <c r="I3" s="53">
        <v>5</v>
      </c>
      <c r="J3" s="54">
        <v>2025</v>
      </c>
      <c r="K3" s="55"/>
    </row>
    <row r="4" spans="1:11" x14ac:dyDescent="0.25">
      <c r="A4" s="31"/>
      <c r="B4" s="31"/>
      <c r="C4" s="31"/>
      <c r="D4" s="50"/>
      <c r="E4" s="31"/>
      <c r="F4" s="31"/>
      <c r="G4" s="31"/>
      <c r="H4" s="56" t="s">
        <v>28</v>
      </c>
      <c r="I4" s="56" t="s">
        <v>29</v>
      </c>
      <c r="J4" s="56" t="s">
        <v>30</v>
      </c>
      <c r="K4" s="31"/>
    </row>
    <row r="5" spans="1:11" ht="20.399999999999999" x14ac:dyDescent="0.25">
      <c r="A5" s="7" t="s">
        <v>12</v>
      </c>
      <c r="B5" s="7" t="s">
        <v>13</v>
      </c>
      <c r="C5" s="8" t="s">
        <v>0</v>
      </c>
      <c r="D5" s="8" t="s">
        <v>11</v>
      </c>
      <c r="E5" s="8" t="s">
        <v>10</v>
      </c>
      <c r="F5" s="8" t="s">
        <v>27</v>
      </c>
      <c r="G5" s="8" t="s">
        <v>1</v>
      </c>
      <c r="H5" s="8" t="s">
        <v>2</v>
      </c>
      <c r="I5" s="8" t="s">
        <v>3</v>
      </c>
      <c r="J5" s="8" t="s">
        <v>8</v>
      </c>
      <c r="K5" s="8" t="s">
        <v>9</v>
      </c>
    </row>
    <row r="6" spans="1:11" ht="15.6" x14ac:dyDescent="0.25">
      <c r="A6" s="116">
        <v>1</v>
      </c>
      <c r="B6" s="116">
        <v>1</v>
      </c>
      <c r="C6" s="119" t="s">
        <v>16</v>
      </c>
      <c r="D6" s="9"/>
      <c r="E6" s="3" t="s">
        <v>54</v>
      </c>
      <c r="F6" s="4">
        <v>40</v>
      </c>
      <c r="G6" s="4">
        <v>1.24</v>
      </c>
      <c r="H6" s="4">
        <v>0.08</v>
      </c>
      <c r="I6" s="4">
        <v>2.6</v>
      </c>
      <c r="J6" s="4">
        <v>16</v>
      </c>
      <c r="K6" s="4">
        <v>9</v>
      </c>
    </row>
    <row r="7" spans="1:11" ht="15.6" x14ac:dyDescent="0.25">
      <c r="A7" s="117"/>
      <c r="B7" s="117"/>
      <c r="C7" s="120"/>
      <c r="D7" s="9" t="s">
        <v>17</v>
      </c>
      <c r="E7" s="3" t="s">
        <v>39</v>
      </c>
      <c r="F7" s="4">
        <v>150</v>
      </c>
      <c r="G7" s="4">
        <v>5.53</v>
      </c>
      <c r="H7" s="4">
        <v>4.78</v>
      </c>
      <c r="I7" s="4">
        <v>35.29</v>
      </c>
      <c r="J7" s="23">
        <v>206.4</v>
      </c>
      <c r="K7" s="4">
        <v>48</v>
      </c>
    </row>
    <row r="8" spans="1:11" ht="15.6" x14ac:dyDescent="0.25">
      <c r="A8" s="117"/>
      <c r="B8" s="117"/>
      <c r="C8" s="120"/>
      <c r="D8" s="9"/>
      <c r="E8" s="3" t="s">
        <v>49</v>
      </c>
      <c r="F8" s="4">
        <v>80</v>
      </c>
      <c r="G8" s="5">
        <v>12.55</v>
      </c>
      <c r="H8" s="5">
        <v>12.99</v>
      </c>
      <c r="I8" s="5">
        <v>4.01</v>
      </c>
      <c r="J8" s="5">
        <v>182.25</v>
      </c>
      <c r="K8" s="4">
        <v>70</v>
      </c>
    </row>
    <row r="9" spans="1:11" ht="15.6" x14ac:dyDescent="0.25">
      <c r="A9" s="117"/>
      <c r="B9" s="117"/>
      <c r="C9" s="120"/>
      <c r="D9" s="9" t="s">
        <v>18</v>
      </c>
      <c r="E9" s="19" t="s">
        <v>37</v>
      </c>
      <c r="F9" s="20">
        <v>200</v>
      </c>
      <c r="G9" s="20">
        <v>1</v>
      </c>
      <c r="H9" s="20">
        <v>0.2</v>
      </c>
      <c r="I9" s="20">
        <v>20.2</v>
      </c>
      <c r="J9" s="20">
        <v>92</v>
      </c>
      <c r="K9" s="4">
        <v>64</v>
      </c>
    </row>
    <row r="10" spans="1:11" ht="15.6" x14ac:dyDescent="0.25">
      <c r="A10" s="117"/>
      <c r="B10" s="117"/>
      <c r="C10" s="120"/>
      <c r="D10" s="9" t="s">
        <v>19</v>
      </c>
      <c r="E10" s="3" t="s">
        <v>38</v>
      </c>
      <c r="F10" s="6">
        <v>20</v>
      </c>
      <c r="G10" s="6">
        <v>1.58</v>
      </c>
      <c r="H10" s="6">
        <v>0.2</v>
      </c>
      <c r="I10" s="6">
        <v>9.8000000000000007</v>
      </c>
      <c r="J10" s="6">
        <v>47</v>
      </c>
      <c r="K10" s="4"/>
    </row>
    <row r="11" spans="1:11" ht="15.6" x14ac:dyDescent="0.3">
      <c r="A11" s="118"/>
      <c r="B11" s="118"/>
      <c r="C11" s="121"/>
      <c r="D11" s="16" t="s">
        <v>26</v>
      </c>
      <c r="E11" s="13"/>
      <c r="F11" s="14">
        <f>SUM(F6:F10)</f>
        <v>490</v>
      </c>
      <c r="G11" s="14">
        <f>SUM(G6:G10)</f>
        <v>21.9</v>
      </c>
      <c r="H11" s="14">
        <f>SUM(H6:H10)</f>
        <v>18.25</v>
      </c>
      <c r="I11" s="14">
        <f>SUM(I6:I10)</f>
        <v>71.899999999999991</v>
      </c>
      <c r="J11" s="14">
        <f>SUM(J6:J10)</f>
        <v>543.65</v>
      </c>
      <c r="K11" s="4">
        <v>4</v>
      </c>
    </row>
    <row r="12" spans="1:11" ht="15.6" x14ac:dyDescent="0.25">
      <c r="A12" s="116">
        <f>A6</f>
        <v>1</v>
      </c>
      <c r="B12" s="116">
        <f>B6</f>
        <v>1</v>
      </c>
      <c r="C12" s="119" t="s">
        <v>20</v>
      </c>
      <c r="D12" s="9" t="s">
        <v>21</v>
      </c>
      <c r="E12" s="3" t="s">
        <v>53</v>
      </c>
      <c r="F12" s="4">
        <v>40</v>
      </c>
      <c r="G12" s="4">
        <v>2.06</v>
      </c>
      <c r="H12" s="4">
        <v>6.04</v>
      </c>
      <c r="I12" s="4">
        <v>2.0099999999999998</v>
      </c>
      <c r="J12" s="4">
        <v>52.8</v>
      </c>
      <c r="K12" s="4">
        <v>7</v>
      </c>
    </row>
    <row r="13" spans="1:11" ht="15.6" x14ac:dyDescent="0.25">
      <c r="A13" s="117"/>
      <c r="B13" s="117"/>
      <c r="C13" s="120"/>
      <c r="D13" s="9" t="s">
        <v>22</v>
      </c>
      <c r="E13" s="19" t="s">
        <v>65</v>
      </c>
      <c r="F13" s="20">
        <v>250</v>
      </c>
      <c r="G13" s="21">
        <v>1.98</v>
      </c>
      <c r="H13" s="21">
        <v>2.74</v>
      </c>
      <c r="I13" s="21">
        <v>14.58</v>
      </c>
      <c r="J13" s="21">
        <v>90.75</v>
      </c>
      <c r="K13" s="20">
        <v>24</v>
      </c>
    </row>
    <row r="14" spans="1:11" ht="15.6" x14ac:dyDescent="0.25">
      <c r="A14" s="117"/>
      <c r="B14" s="117"/>
      <c r="C14" s="120"/>
      <c r="D14" s="9" t="s">
        <v>23</v>
      </c>
      <c r="E14" s="19" t="s">
        <v>64</v>
      </c>
      <c r="F14" s="20">
        <v>150</v>
      </c>
      <c r="G14" s="20">
        <v>3.4</v>
      </c>
      <c r="H14" s="20">
        <v>3.96</v>
      </c>
      <c r="I14" s="20">
        <v>27.83</v>
      </c>
      <c r="J14" s="20">
        <v>161</v>
      </c>
      <c r="K14" s="20">
        <v>17</v>
      </c>
    </row>
    <row r="15" spans="1:11" ht="15.6" x14ac:dyDescent="0.25">
      <c r="A15" s="117"/>
      <c r="B15" s="117"/>
      <c r="C15" s="120"/>
      <c r="D15" s="9"/>
      <c r="E15" s="44" t="s">
        <v>56</v>
      </c>
      <c r="F15" s="45">
        <v>80</v>
      </c>
      <c r="G15" s="46">
        <v>13.8</v>
      </c>
      <c r="H15" s="46">
        <v>11.1</v>
      </c>
      <c r="I15" s="46">
        <v>11.1</v>
      </c>
      <c r="J15" s="48">
        <v>200</v>
      </c>
      <c r="K15" s="20">
        <v>39</v>
      </c>
    </row>
    <row r="16" spans="1:11" ht="15.6" x14ac:dyDescent="0.25">
      <c r="A16" s="117"/>
      <c r="B16" s="117"/>
      <c r="C16" s="120"/>
      <c r="D16" s="9" t="s">
        <v>25</v>
      </c>
      <c r="E16" s="3" t="s">
        <v>51</v>
      </c>
      <c r="F16" s="4">
        <v>200</v>
      </c>
      <c r="G16" s="4">
        <v>0.2</v>
      </c>
      <c r="H16" s="4">
        <v>0.02</v>
      </c>
      <c r="I16" s="4">
        <v>11.05</v>
      </c>
      <c r="J16" s="4">
        <v>45.41</v>
      </c>
      <c r="K16" s="4">
        <v>59</v>
      </c>
    </row>
    <row r="17" spans="1:11" ht="15.6" x14ac:dyDescent="0.25">
      <c r="A17" s="117"/>
      <c r="B17" s="117"/>
      <c r="C17" s="120"/>
      <c r="D17" s="9" t="s">
        <v>19</v>
      </c>
      <c r="E17" s="3" t="s">
        <v>38</v>
      </c>
      <c r="F17" s="6">
        <v>20</v>
      </c>
      <c r="G17" s="6">
        <v>1.58</v>
      </c>
      <c r="H17" s="6">
        <v>0.2</v>
      </c>
      <c r="I17" s="6">
        <v>9.8000000000000007</v>
      </c>
      <c r="J17" s="6">
        <v>47</v>
      </c>
      <c r="K17" s="11"/>
    </row>
    <row r="18" spans="1:11" ht="14.4" x14ac:dyDescent="0.3">
      <c r="A18" s="118"/>
      <c r="B18" s="118"/>
      <c r="C18" s="121"/>
      <c r="D18" s="16" t="s">
        <v>26</v>
      </c>
      <c r="E18" s="13"/>
      <c r="F18" s="14">
        <f>SUM(F12:F17)</f>
        <v>740</v>
      </c>
      <c r="G18" s="14">
        <f>SUM(G12:G17)</f>
        <v>23.020000000000003</v>
      </c>
      <c r="H18" s="14">
        <f>SUM(H12:H17)</f>
        <v>24.060000000000002</v>
      </c>
      <c r="I18" s="14">
        <f>SUM(I12:I17)</f>
        <v>76.37</v>
      </c>
      <c r="J18" s="14">
        <f>SUM(J12:J17)</f>
        <v>596.96</v>
      </c>
      <c r="K18" s="14"/>
    </row>
    <row r="19" spans="1:11" ht="13.8" x14ac:dyDescent="0.25">
      <c r="A19" s="84">
        <f>A6</f>
        <v>1</v>
      </c>
      <c r="B19" s="84">
        <f>B6</f>
        <v>1</v>
      </c>
      <c r="C19" s="112" t="s">
        <v>4</v>
      </c>
      <c r="D19" s="113"/>
      <c r="E19" s="85"/>
      <c r="F19" s="86">
        <f>F11+F18</f>
        <v>1230</v>
      </c>
      <c r="G19" s="86">
        <f>G11+G18</f>
        <v>44.92</v>
      </c>
      <c r="H19" s="86">
        <f>H11+H18</f>
        <v>42.31</v>
      </c>
      <c r="I19" s="86">
        <f>I11+I18</f>
        <v>148.26999999999998</v>
      </c>
      <c r="J19" s="86">
        <f>J11+J18</f>
        <v>1140.6100000000001</v>
      </c>
      <c r="K19" s="86"/>
    </row>
    <row r="20" spans="1:11" ht="15.6" x14ac:dyDescent="0.25">
      <c r="A20" s="91">
        <v>1</v>
      </c>
      <c r="B20" s="88">
        <v>2</v>
      </c>
      <c r="C20" s="119" t="s">
        <v>16</v>
      </c>
      <c r="D20" s="15" t="s">
        <v>17</v>
      </c>
      <c r="E20" s="19" t="s">
        <v>50</v>
      </c>
      <c r="F20" s="20">
        <v>150</v>
      </c>
      <c r="G20" s="21">
        <v>0.57999999999999996</v>
      </c>
      <c r="H20" s="21">
        <v>96.16</v>
      </c>
      <c r="I20" s="21">
        <v>0.92</v>
      </c>
      <c r="J20" s="21">
        <v>581.38</v>
      </c>
      <c r="K20" s="4">
        <v>28</v>
      </c>
    </row>
    <row r="21" spans="1:11" ht="15.6" x14ac:dyDescent="0.25">
      <c r="A21" s="87"/>
      <c r="B21" s="89"/>
      <c r="C21" s="120"/>
      <c r="D21" s="15"/>
      <c r="E21" s="19" t="s">
        <v>36</v>
      </c>
      <c r="F21" s="20">
        <v>80</v>
      </c>
      <c r="G21" s="20">
        <v>12.55</v>
      </c>
      <c r="H21" s="20">
        <v>12.99</v>
      </c>
      <c r="I21" s="20">
        <v>4.01</v>
      </c>
      <c r="J21" s="20">
        <v>182.25</v>
      </c>
      <c r="K21" s="20">
        <v>64</v>
      </c>
    </row>
    <row r="22" spans="1:11" ht="15.6" x14ac:dyDescent="0.25">
      <c r="A22" s="87"/>
      <c r="B22" s="89"/>
      <c r="C22" s="120"/>
      <c r="D22" s="15" t="s">
        <v>18</v>
      </c>
      <c r="E22" s="3" t="s">
        <v>51</v>
      </c>
      <c r="F22" s="4">
        <v>200</v>
      </c>
      <c r="G22" s="4">
        <v>0.2</v>
      </c>
      <c r="H22" s="4">
        <v>0.02</v>
      </c>
      <c r="I22" s="4">
        <v>11.05</v>
      </c>
      <c r="J22" s="4">
        <v>45.41</v>
      </c>
      <c r="K22" s="4">
        <v>59</v>
      </c>
    </row>
    <row r="23" spans="1:11" ht="15.6" x14ac:dyDescent="0.25">
      <c r="A23" s="87"/>
      <c r="B23" s="89"/>
      <c r="C23" s="120"/>
      <c r="D23" s="15" t="s">
        <v>19</v>
      </c>
      <c r="E23" s="3" t="s">
        <v>38</v>
      </c>
      <c r="F23" s="6">
        <v>20</v>
      </c>
      <c r="G23" s="6">
        <v>1.58</v>
      </c>
      <c r="H23" s="6">
        <v>0.2</v>
      </c>
      <c r="I23" s="6">
        <v>9.8000000000000007</v>
      </c>
      <c r="J23" s="6">
        <v>47</v>
      </c>
      <c r="K23" s="4"/>
    </row>
    <row r="24" spans="1:11" ht="13.8" x14ac:dyDescent="0.25">
      <c r="A24" s="87"/>
      <c r="B24" s="89"/>
      <c r="C24" s="120"/>
      <c r="D24" s="15"/>
      <c r="E24" s="10"/>
      <c r="F24" s="11"/>
      <c r="G24" s="11"/>
      <c r="H24" s="11"/>
      <c r="I24" s="11"/>
      <c r="J24" s="11"/>
      <c r="K24" s="11"/>
    </row>
    <row r="25" spans="1:11" ht="14.4" x14ac:dyDescent="0.3">
      <c r="A25" s="57"/>
      <c r="B25" s="90"/>
      <c r="C25" s="30"/>
      <c r="D25" s="58" t="s">
        <v>26</v>
      </c>
      <c r="E25" s="38"/>
      <c r="F25" s="39">
        <f>SUM(F20:F24)</f>
        <v>450</v>
      </c>
      <c r="G25" s="39">
        <f>SUM(G20:G24)</f>
        <v>14.91</v>
      </c>
      <c r="H25" s="39">
        <f>SUM(H20:H24)</f>
        <v>109.36999999999999</v>
      </c>
      <c r="I25" s="39">
        <f>SUM(I20:I24)</f>
        <v>25.78</v>
      </c>
      <c r="J25" s="59">
        <f>SUM(J20:J24)</f>
        <v>856.04</v>
      </c>
      <c r="K25" s="37"/>
    </row>
    <row r="26" spans="1:11" ht="15.6" x14ac:dyDescent="0.25">
      <c r="A26" s="116">
        <f>A20</f>
        <v>1</v>
      </c>
      <c r="B26" s="116">
        <f>B20</f>
        <v>2</v>
      </c>
      <c r="C26" s="119" t="s">
        <v>20</v>
      </c>
      <c r="D26" s="15" t="s">
        <v>21</v>
      </c>
      <c r="E26" s="19"/>
      <c r="F26" s="20"/>
      <c r="G26" s="21"/>
      <c r="H26" s="21"/>
      <c r="I26" s="21"/>
      <c r="J26" s="49"/>
      <c r="K26" s="20"/>
    </row>
    <row r="27" spans="1:11" ht="15.6" x14ac:dyDescent="0.25">
      <c r="A27" s="117"/>
      <c r="B27" s="117"/>
      <c r="C27" s="120"/>
      <c r="D27" s="15" t="s">
        <v>22</v>
      </c>
      <c r="E27" s="19" t="s">
        <v>66</v>
      </c>
      <c r="F27" s="20">
        <v>250</v>
      </c>
      <c r="G27" s="21">
        <v>2.34</v>
      </c>
      <c r="H27" s="21">
        <v>2.82</v>
      </c>
      <c r="I27" s="21">
        <v>16.71</v>
      </c>
      <c r="J27" s="49">
        <v>101.01</v>
      </c>
      <c r="K27" s="20">
        <v>23</v>
      </c>
    </row>
    <row r="28" spans="1:11" ht="15.6" x14ac:dyDescent="0.25">
      <c r="A28" s="117"/>
      <c r="B28" s="117"/>
      <c r="C28" s="120"/>
      <c r="D28" s="15" t="s">
        <v>23</v>
      </c>
      <c r="E28" s="3" t="s">
        <v>62</v>
      </c>
      <c r="F28" s="4">
        <v>80</v>
      </c>
      <c r="G28" s="4">
        <v>17.920000000000002</v>
      </c>
      <c r="H28" s="4">
        <v>14.58</v>
      </c>
      <c r="I28" s="4">
        <v>5.62</v>
      </c>
      <c r="J28" s="4">
        <v>225</v>
      </c>
      <c r="K28" s="11">
        <v>41</v>
      </c>
    </row>
    <row r="29" spans="1:11" ht="15.6" x14ac:dyDescent="0.25">
      <c r="A29" s="117"/>
      <c r="B29" s="117"/>
      <c r="C29" s="120"/>
      <c r="D29" s="15" t="s">
        <v>24</v>
      </c>
      <c r="E29" s="19" t="s">
        <v>41</v>
      </c>
      <c r="F29" s="20">
        <v>150</v>
      </c>
      <c r="G29" s="20">
        <v>8.52</v>
      </c>
      <c r="H29" s="20">
        <v>13.74</v>
      </c>
      <c r="I29" s="20">
        <v>75.099999999999994</v>
      </c>
      <c r="J29" s="47">
        <v>308.47000000000003</v>
      </c>
      <c r="K29" s="4">
        <v>49</v>
      </c>
    </row>
    <row r="30" spans="1:11" ht="15.6" x14ac:dyDescent="0.25">
      <c r="A30" s="117"/>
      <c r="B30" s="117"/>
      <c r="C30" s="120"/>
      <c r="D30" s="15" t="s">
        <v>18</v>
      </c>
      <c r="E30" s="3" t="s">
        <v>51</v>
      </c>
      <c r="F30" s="4">
        <v>200</v>
      </c>
      <c r="G30" s="4">
        <v>0.2</v>
      </c>
      <c r="H30" s="4">
        <v>0.02</v>
      </c>
      <c r="I30" s="4">
        <v>11.05</v>
      </c>
      <c r="J30" s="4">
        <v>45.41</v>
      </c>
      <c r="K30" s="4">
        <v>59</v>
      </c>
    </row>
    <row r="31" spans="1:11" ht="15.6" x14ac:dyDescent="0.25">
      <c r="A31" s="117"/>
      <c r="B31" s="117"/>
      <c r="C31" s="120"/>
      <c r="D31" s="15" t="s">
        <v>19</v>
      </c>
      <c r="E31" s="19" t="s">
        <v>38</v>
      </c>
      <c r="F31" s="20">
        <v>20</v>
      </c>
      <c r="G31" s="20">
        <v>1.58</v>
      </c>
      <c r="H31" s="20">
        <v>0.2</v>
      </c>
      <c r="I31" s="20">
        <v>9.8000000000000007</v>
      </c>
      <c r="J31" s="47">
        <v>47</v>
      </c>
      <c r="K31" s="11"/>
    </row>
    <row r="32" spans="1:11" ht="15.6" x14ac:dyDescent="0.25">
      <c r="A32" s="117"/>
      <c r="B32" s="117"/>
      <c r="C32" s="120"/>
      <c r="D32" s="15"/>
      <c r="E32" s="19" t="s">
        <v>67</v>
      </c>
      <c r="F32" s="20">
        <v>40</v>
      </c>
      <c r="G32" s="20">
        <v>2.4300000000000002</v>
      </c>
      <c r="H32" s="20">
        <v>5.58</v>
      </c>
      <c r="I32" s="20">
        <v>24.93</v>
      </c>
      <c r="J32" s="20">
        <v>136.5</v>
      </c>
      <c r="K32" s="11">
        <v>67</v>
      </c>
    </row>
    <row r="33" spans="1:11" ht="13.8" x14ac:dyDescent="0.25">
      <c r="A33" s="118"/>
      <c r="B33" s="118"/>
      <c r="C33" s="121"/>
      <c r="D33" s="61" t="s">
        <v>26</v>
      </c>
      <c r="E33" s="62"/>
      <c r="F33" s="63">
        <f>SUM(F26:F32)</f>
        <v>740</v>
      </c>
      <c r="G33" s="63">
        <f>SUM(G26:G32)</f>
        <v>32.99</v>
      </c>
      <c r="H33" s="63">
        <f>SUM(H26:H32)</f>
        <v>36.94</v>
      </c>
      <c r="I33" s="63">
        <f>SUM(I26:I32)</f>
        <v>143.20999999999998</v>
      </c>
      <c r="J33" s="63">
        <f>SUM(J26:J32)</f>
        <v>863.39</v>
      </c>
      <c r="K33" s="64"/>
    </row>
    <row r="34" spans="1:11" ht="15.75" customHeight="1" x14ac:dyDescent="0.25">
      <c r="A34" s="22">
        <f>A20</f>
        <v>1</v>
      </c>
      <c r="B34" s="22">
        <f>B20</f>
        <v>2</v>
      </c>
      <c r="C34" s="114" t="s">
        <v>4</v>
      </c>
      <c r="D34" s="105"/>
      <c r="E34" s="17"/>
      <c r="F34" s="18">
        <f>F25+F33</f>
        <v>1190</v>
      </c>
      <c r="G34" s="18">
        <f>G25+G33</f>
        <v>47.900000000000006</v>
      </c>
      <c r="H34" s="18">
        <f>H25+H33</f>
        <v>146.31</v>
      </c>
      <c r="I34" s="18">
        <f>I25+I33</f>
        <v>168.98999999999998</v>
      </c>
      <c r="J34" s="18">
        <f>J25+J33</f>
        <v>1719.4299999999998</v>
      </c>
      <c r="K34" s="18"/>
    </row>
    <row r="35" spans="1:11" ht="15.6" x14ac:dyDescent="0.25">
      <c r="A35" s="116">
        <v>1</v>
      </c>
      <c r="B35" s="116">
        <v>3</v>
      </c>
      <c r="C35" s="119" t="s">
        <v>16</v>
      </c>
      <c r="D35" s="15"/>
      <c r="E35" s="3" t="s">
        <v>53</v>
      </c>
      <c r="F35" s="4">
        <v>40</v>
      </c>
      <c r="G35" s="4">
        <v>2.06</v>
      </c>
      <c r="H35" s="4">
        <v>6.04</v>
      </c>
      <c r="I35" s="4">
        <v>2.0099999999999998</v>
      </c>
      <c r="J35" s="4">
        <v>52.8</v>
      </c>
      <c r="K35" s="4">
        <v>7</v>
      </c>
    </row>
    <row r="36" spans="1:11" ht="15.6" x14ac:dyDescent="0.25">
      <c r="A36" s="117"/>
      <c r="B36" s="117"/>
      <c r="C36" s="120"/>
      <c r="D36" s="15" t="s">
        <v>17</v>
      </c>
      <c r="E36" s="3" t="s">
        <v>52</v>
      </c>
      <c r="F36" s="4">
        <v>250</v>
      </c>
      <c r="G36" s="4">
        <v>25.38</v>
      </c>
      <c r="H36" s="4">
        <v>21.25</v>
      </c>
      <c r="I36" s="4">
        <v>44.61</v>
      </c>
      <c r="J36" s="4">
        <v>471.25</v>
      </c>
      <c r="K36" s="4">
        <v>40</v>
      </c>
    </row>
    <row r="37" spans="1:11" ht="15.6" x14ac:dyDescent="0.25">
      <c r="A37" s="117"/>
      <c r="B37" s="117"/>
      <c r="C37" s="120"/>
      <c r="D37" s="37" t="s">
        <v>40</v>
      </c>
      <c r="E37" s="3" t="s">
        <v>31</v>
      </c>
      <c r="F37" s="6">
        <v>200</v>
      </c>
      <c r="G37" s="6">
        <v>3.17</v>
      </c>
      <c r="H37" s="6">
        <v>2.68</v>
      </c>
      <c r="I37" s="6">
        <v>22.4</v>
      </c>
      <c r="J37" s="6">
        <v>116</v>
      </c>
      <c r="K37" s="4">
        <v>65</v>
      </c>
    </row>
    <row r="38" spans="1:11" ht="15.6" x14ac:dyDescent="0.25">
      <c r="A38" s="117"/>
      <c r="B38" s="117"/>
      <c r="C38" s="120"/>
      <c r="D38" s="15" t="s">
        <v>19</v>
      </c>
      <c r="E38" s="3" t="s">
        <v>38</v>
      </c>
      <c r="F38" s="6">
        <v>20</v>
      </c>
      <c r="G38" s="6">
        <v>1.58</v>
      </c>
      <c r="H38" s="6">
        <v>0.2</v>
      </c>
      <c r="I38" s="6">
        <v>9.8000000000000007</v>
      </c>
      <c r="J38" s="6">
        <v>47</v>
      </c>
      <c r="K38" s="4"/>
    </row>
    <row r="39" spans="1:11" ht="13.8" x14ac:dyDescent="0.25">
      <c r="A39" s="118"/>
      <c r="B39" s="118"/>
      <c r="C39" s="121"/>
      <c r="D39" s="12" t="s">
        <v>26</v>
      </c>
      <c r="E39" s="38"/>
      <c r="F39" s="39">
        <f>SUM(F35:F38)</f>
        <v>510</v>
      </c>
      <c r="G39" s="39">
        <f>SUM(G35:G38)</f>
        <v>32.19</v>
      </c>
      <c r="H39" s="39">
        <f>SUM(H35:H38)</f>
        <v>30.169999999999998</v>
      </c>
      <c r="I39" s="39">
        <f>SUM(I35:I38)</f>
        <v>78.819999999999993</v>
      </c>
      <c r="J39" s="39">
        <f>SUM(J35:J38)</f>
        <v>687.05</v>
      </c>
      <c r="K39" s="39"/>
    </row>
    <row r="40" spans="1:11" ht="15.6" x14ac:dyDescent="0.25">
      <c r="A40" s="40">
        <f>A35</f>
        <v>1</v>
      </c>
      <c r="B40" s="41">
        <f>B35</f>
        <v>3</v>
      </c>
      <c r="C40" s="42" t="s">
        <v>20</v>
      </c>
      <c r="D40" s="43" t="s">
        <v>21</v>
      </c>
      <c r="E40" s="19"/>
      <c r="F40" s="20"/>
      <c r="G40" s="21"/>
      <c r="H40" s="21"/>
      <c r="I40" s="21"/>
      <c r="J40" s="21"/>
      <c r="K40" s="20"/>
    </row>
    <row r="41" spans="1:11" ht="15.6" x14ac:dyDescent="0.25">
      <c r="A41" s="28"/>
      <c r="B41" s="29"/>
      <c r="C41" s="30"/>
      <c r="D41" s="43" t="s">
        <v>22</v>
      </c>
      <c r="E41" s="19" t="s">
        <v>68</v>
      </c>
      <c r="F41" s="20">
        <v>250</v>
      </c>
      <c r="G41" s="21">
        <v>2.1800000000000002</v>
      </c>
      <c r="H41" s="21">
        <v>2.84</v>
      </c>
      <c r="I41" s="21">
        <v>14.29</v>
      </c>
      <c r="J41" s="21">
        <v>91.5</v>
      </c>
      <c r="K41" s="20">
        <v>24</v>
      </c>
    </row>
    <row r="42" spans="1:11" ht="15.6" x14ac:dyDescent="0.25">
      <c r="A42" s="28"/>
      <c r="B42" s="29"/>
      <c r="C42" s="30"/>
      <c r="D42" s="43" t="s">
        <v>23</v>
      </c>
      <c r="E42" s="19" t="s">
        <v>50</v>
      </c>
      <c r="F42" s="20">
        <v>150</v>
      </c>
      <c r="G42" s="21">
        <v>0.57999999999999996</v>
      </c>
      <c r="H42" s="21">
        <v>96.16</v>
      </c>
      <c r="I42" s="21">
        <v>0.92</v>
      </c>
      <c r="J42" s="21">
        <v>581.38</v>
      </c>
      <c r="K42" s="4">
        <v>28</v>
      </c>
    </row>
    <row r="43" spans="1:11" ht="15.6" x14ac:dyDescent="0.25">
      <c r="A43" s="28"/>
      <c r="B43" s="29"/>
      <c r="C43" s="30"/>
      <c r="D43" s="43"/>
      <c r="E43" s="19" t="s">
        <v>36</v>
      </c>
      <c r="F43" s="20">
        <v>80</v>
      </c>
      <c r="G43" s="20">
        <v>12.55</v>
      </c>
      <c r="H43" s="20">
        <v>12.99</v>
      </c>
      <c r="I43" s="20">
        <v>4.01</v>
      </c>
      <c r="J43" s="20">
        <v>182.25</v>
      </c>
      <c r="K43" s="20">
        <v>64</v>
      </c>
    </row>
    <row r="44" spans="1:11" ht="15.6" x14ac:dyDescent="0.25">
      <c r="A44" s="28"/>
      <c r="B44" s="29"/>
      <c r="C44" s="30"/>
      <c r="D44" s="43" t="s">
        <v>25</v>
      </c>
      <c r="E44" s="3" t="s">
        <v>51</v>
      </c>
      <c r="F44" s="4">
        <v>200</v>
      </c>
      <c r="G44" s="4">
        <v>0.2</v>
      </c>
      <c r="H44" s="4">
        <v>0.02</v>
      </c>
      <c r="I44" s="4">
        <v>11.05</v>
      </c>
      <c r="J44" s="4">
        <v>45.41</v>
      </c>
      <c r="K44" s="4">
        <v>59</v>
      </c>
    </row>
    <row r="45" spans="1:11" ht="15.6" x14ac:dyDescent="0.25">
      <c r="A45" s="28"/>
      <c r="B45" s="29"/>
      <c r="C45" s="30"/>
      <c r="D45" s="15" t="s">
        <v>19</v>
      </c>
      <c r="E45" s="3" t="s">
        <v>38</v>
      </c>
      <c r="F45" s="6">
        <v>20</v>
      </c>
      <c r="G45" s="6">
        <v>1.58</v>
      </c>
      <c r="H45" s="6">
        <v>0.2</v>
      </c>
      <c r="I45" s="6">
        <v>9.8000000000000007</v>
      </c>
      <c r="J45" s="6">
        <v>47</v>
      </c>
      <c r="K45" s="11"/>
    </row>
    <row r="46" spans="1:11" ht="13.8" x14ac:dyDescent="0.25">
      <c r="A46" s="32"/>
      <c r="B46" s="33"/>
      <c r="C46" s="34"/>
      <c r="D46" s="12" t="s">
        <v>26</v>
      </c>
      <c r="E46" s="13"/>
      <c r="F46" s="14">
        <f>SUM(F40:F45)</f>
        <v>700</v>
      </c>
      <c r="G46" s="14">
        <f>SUM(G40:G45)</f>
        <v>17.09</v>
      </c>
      <c r="H46" s="14">
        <f>SUM(H40:H45)</f>
        <v>112.21</v>
      </c>
      <c r="I46" s="14">
        <f>SUM(I40:I45)</f>
        <v>40.07</v>
      </c>
      <c r="J46" s="14">
        <f>SUM(J40:J45)</f>
        <v>947.54</v>
      </c>
      <c r="K46" s="14"/>
    </row>
    <row r="47" spans="1:11" ht="15.75" customHeight="1" thickBot="1" x14ac:dyDescent="0.3">
      <c r="A47" s="65">
        <f>A35</f>
        <v>1</v>
      </c>
      <c r="B47" s="66">
        <f>B35</f>
        <v>3</v>
      </c>
      <c r="C47" s="102" t="s">
        <v>4</v>
      </c>
      <c r="D47" s="103"/>
      <c r="E47" s="17"/>
      <c r="F47" s="18">
        <f>F39+F46</f>
        <v>1210</v>
      </c>
      <c r="G47" s="18">
        <f>G39+G46</f>
        <v>49.28</v>
      </c>
      <c r="H47" s="18">
        <f>H39+H46</f>
        <v>142.38</v>
      </c>
      <c r="I47" s="18">
        <f>I39+I46</f>
        <v>118.88999999999999</v>
      </c>
      <c r="J47" s="18">
        <f>J39+J46</f>
        <v>1634.59</v>
      </c>
      <c r="K47" s="18"/>
    </row>
    <row r="48" spans="1:11" ht="15.6" x14ac:dyDescent="0.25">
      <c r="A48" s="24">
        <v>1</v>
      </c>
      <c r="B48" s="25">
        <v>4</v>
      </c>
      <c r="C48" s="26" t="s">
        <v>16</v>
      </c>
      <c r="D48" s="67" t="s">
        <v>17</v>
      </c>
      <c r="E48" s="3" t="s">
        <v>79</v>
      </c>
      <c r="F48" s="4">
        <v>230</v>
      </c>
      <c r="G48" s="4">
        <v>6.85</v>
      </c>
      <c r="H48" s="4">
        <v>6.59</v>
      </c>
      <c r="I48" s="4">
        <v>29.33</v>
      </c>
      <c r="J48" s="4">
        <v>204.01</v>
      </c>
      <c r="K48" s="4">
        <v>29</v>
      </c>
    </row>
    <row r="49" spans="1:11" ht="15.6" x14ac:dyDescent="0.25">
      <c r="A49" s="28"/>
      <c r="B49" s="29"/>
      <c r="C49" s="30"/>
      <c r="D49" s="68"/>
      <c r="E49" s="3" t="s">
        <v>55</v>
      </c>
      <c r="F49" s="20">
        <v>10</v>
      </c>
      <c r="G49" s="20">
        <v>0.05</v>
      </c>
      <c r="H49" s="20">
        <v>8.25</v>
      </c>
      <c r="I49" s="20">
        <v>0.08</v>
      </c>
      <c r="J49" s="47">
        <v>74.8</v>
      </c>
      <c r="K49" s="4">
        <v>1</v>
      </c>
    </row>
    <row r="50" spans="1:11" ht="15.6" x14ac:dyDescent="0.25">
      <c r="A50" s="28"/>
      <c r="B50" s="29"/>
      <c r="C50" s="30"/>
      <c r="D50" s="43" t="s">
        <v>18</v>
      </c>
      <c r="E50" s="3" t="s">
        <v>51</v>
      </c>
      <c r="F50" s="4">
        <v>200</v>
      </c>
      <c r="G50" s="4">
        <v>0.2</v>
      </c>
      <c r="H50" s="4">
        <v>0.02</v>
      </c>
      <c r="I50" s="4">
        <v>11.05</v>
      </c>
      <c r="J50" s="4">
        <v>45.41</v>
      </c>
      <c r="K50" s="4">
        <v>59</v>
      </c>
    </row>
    <row r="51" spans="1:11" ht="15.6" x14ac:dyDescent="0.25">
      <c r="A51" s="28"/>
      <c r="B51" s="29"/>
      <c r="C51" s="30"/>
      <c r="D51" s="43" t="s">
        <v>19</v>
      </c>
      <c r="E51" s="3" t="s">
        <v>38</v>
      </c>
      <c r="F51" s="6">
        <v>20</v>
      </c>
      <c r="G51" s="6">
        <v>1.58</v>
      </c>
      <c r="H51" s="6">
        <v>0.2</v>
      </c>
      <c r="I51" s="6">
        <v>9.8000000000000007</v>
      </c>
      <c r="J51" s="6">
        <v>47</v>
      </c>
      <c r="K51" s="11"/>
    </row>
    <row r="52" spans="1:11" ht="15.6" x14ac:dyDescent="0.25">
      <c r="A52" s="32"/>
      <c r="B52" s="33"/>
      <c r="C52" s="34"/>
      <c r="D52" s="69" t="s">
        <v>26</v>
      </c>
      <c r="E52" s="38"/>
      <c r="F52" s="39">
        <f>SUM(F48:F51)</f>
        <v>460</v>
      </c>
      <c r="G52" s="39">
        <f>SUM(G48:G51)</f>
        <v>8.68</v>
      </c>
      <c r="H52" s="39">
        <f>SUM(H48:H51)</f>
        <v>15.059999999999999</v>
      </c>
      <c r="I52" s="39">
        <f>SUM(I48:I51)</f>
        <v>50.259999999999991</v>
      </c>
      <c r="J52" s="59">
        <f>SUM(J48:J51)</f>
        <v>371.22</v>
      </c>
      <c r="K52" s="4">
        <v>12</v>
      </c>
    </row>
    <row r="53" spans="1:11" ht="15.6" x14ac:dyDescent="0.25">
      <c r="A53" s="40">
        <f>A48</f>
        <v>1</v>
      </c>
      <c r="B53" s="41">
        <f>B48</f>
        <v>4</v>
      </c>
      <c r="C53" s="42" t="s">
        <v>20</v>
      </c>
      <c r="D53" s="15" t="s">
        <v>21</v>
      </c>
      <c r="E53" s="19"/>
      <c r="F53" s="20"/>
      <c r="G53" s="21"/>
      <c r="H53" s="21"/>
      <c r="I53" s="21"/>
      <c r="J53" s="49"/>
      <c r="K53" s="20"/>
    </row>
    <row r="54" spans="1:11" ht="15.6" x14ac:dyDescent="0.25">
      <c r="A54" s="28"/>
      <c r="B54" s="29"/>
      <c r="C54" s="30"/>
      <c r="D54" s="15" t="s">
        <v>22</v>
      </c>
      <c r="E54" s="19" t="s">
        <v>69</v>
      </c>
      <c r="F54" s="20">
        <v>250</v>
      </c>
      <c r="G54" s="20">
        <v>2</v>
      </c>
      <c r="H54" s="20">
        <v>5.1100000000000003</v>
      </c>
      <c r="I54" s="20">
        <v>16.93</v>
      </c>
      <c r="J54" s="20">
        <v>121.75</v>
      </c>
      <c r="K54" s="20" t="s">
        <v>70</v>
      </c>
    </row>
    <row r="55" spans="1:11" ht="15.6" x14ac:dyDescent="0.25">
      <c r="A55" s="28"/>
      <c r="B55" s="29"/>
      <c r="C55" s="30"/>
      <c r="D55" s="15" t="s">
        <v>23</v>
      </c>
      <c r="E55" s="19" t="s">
        <v>64</v>
      </c>
      <c r="F55" s="20">
        <v>150</v>
      </c>
      <c r="G55" s="20">
        <v>3.4</v>
      </c>
      <c r="H55" s="20">
        <v>3.96</v>
      </c>
      <c r="I55" s="20">
        <v>27.83</v>
      </c>
      <c r="J55" s="20">
        <v>161</v>
      </c>
      <c r="K55" s="20">
        <v>17</v>
      </c>
    </row>
    <row r="56" spans="1:11" ht="15.6" x14ac:dyDescent="0.25">
      <c r="A56" s="28"/>
      <c r="B56" s="29"/>
      <c r="C56" s="30"/>
      <c r="D56" s="15"/>
      <c r="E56" s="3" t="s">
        <v>59</v>
      </c>
      <c r="F56" s="4">
        <v>80</v>
      </c>
      <c r="G56" s="4">
        <v>7.42</v>
      </c>
      <c r="H56" s="4">
        <v>9.33</v>
      </c>
      <c r="I56" s="4">
        <v>2.58</v>
      </c>
      <c r="J56" s="4">
        <v>106</v>
      </c>
      <c r="K56" s="4">
        <v>43</v>
      </c>
    </row>
    <row r="57" spans="1:11" ht="15.6" x14ac:dyDescent="0.25">
      <c r="A57" s="28"/>
      <c r="B57" s="29"/>
      <c r="C57" s="30"/>
      <c r="D57" s="43" t="s">
        <v>18</v>
      </c>
      <c r="E57" s="19" t="s">
        <v>51</v>
      </c>
      <c r="F57" s="20">
        <v>200</v>
      </c>
      <c r="G57" s="20">
        <v>0.2</v>
      </c>
      <c r="H57" s="20">
        <v>0.02</v>
      </c>
      <c r="I57" s="20">
        <v>11.05</v>
      </c>
      <c r="J57" s="20">
        <v>45.41</v>
      </c>
      <c r="K57" s="20">
        <v>59</v>
      </c>
    </row>
    <row r="58" spans="1:11" ht="15.6" x14ac:dyDescent="0.25">
      <c r="A58" s="28"/>
      <c r="B58" s="29"/>
      <c r="C58" s="30"/>
      <c r="D58" s="43" t="s">
        <v>19</v>
      </c>
      <c r="E58" s="19" t="s">
        <v>38</v>
      </c>
      <c r="F58" s="20">
        <v>20</v>
      </c>
      <c r="G58" s="20">
        <v>1.58</v>
      </c>
      <c r="H58" s="20">
        <v>0.2</v>
      </c>
      <c r="I58" s="20">
        <v>9.8000000000000007</v>
      </c>
      <c r="J58" s="20">
        <v>47</v>
      </c>
      <c r="K58" s="11"/>
    </row>
    <row r="59" spans="1:11" ht="13.8" x14ac:dyDescent="0.25">
      <c r="A59" s="32"/>
      <c r="B59" s="33"/>
      <c r="C59" s="34"/>
      <c r="D59" s="12" t="s">
        <v>26</v>
      </c>
      <c r="E59" s="13"/>
      <c r="F59" s="14">
        <f>SUM(F53:F58)</f>
        <v>700</v>
      </c>
      <c r="G59" s="14">
        <f>SUM(G53:G58)</f>
        <v>14.6</v>
      </c>
      <c r="H59" s="14">
        <f>SUM(H53:H58)</f>
        <v>18.619999999999997</v>
      </c>
      <c r="I59" s="14">
        <f>SUM(I53:I58)</f>
        <v>68.19</v>
      </c>
      <c r="J59" s="14">
        <f>SUM(J53:J58)</f>
        <v>481.15999999999997</v>
      </c>
      <c r="K59" s="35"/>
    </row>
    <row r="60" spans="1:11" ht="15.75" customHeight="1" thickBot="1" x14ac:dyDescent="0.3">
      <c r="A60" s="65">
        <f>A48</f>
        <v>1</v>
      </c>
      <c r="B60" s="66">
        <f>B48</f>
        <v>4</v>
      </c>
      <c r="C60" s="102" t="s">
        <v>4</v>
      </c>
      <c r="D60" s="103"/>
      <c r="E60" s="17"/>
      <c r="F60" s="18">
        <f>F52+F59</f>
        <v>1160</v>
      </c>
      <c r="G60" s="18">
        <f>G52+G59</f>
        <v>23.28</v>
      </c>
      <c r="H60" s="18">
        <f>H52+H59</f>
        <v>33.679999999999993</v>
      </c>
      <c r="I60" s="18">
        <f>I52+I59</f>
        <v>118.44999999999999</v>
      </c>
      <c r="J60" s="18">
        <f>J52+J59</f>
        <v>852.38</v>
      </c>
      <c r="K60" s="18"/>
    </row>
    <row r="61" spans="1:11" ht="16.2" thickBot="1" x14ac:dyDescent="0.3">
      <c r="A61" s="24">
        <v>1</v>
      </c>
      <c r="B61" s="25">
        <v>5</v>
      </c>
      <c r="C61" s="26" t="s">
        <v>16</v>
      </c>
      <c r="D61" s="27"/>
      <c r="E61" s="19"/>
      <c r="F61" s="20"/>
      <c r="G61" s="20"/>
      <c r="H61" s="20"/>
      <c r="I61" s="20"/>
      <c r="J61" s="47"/>
      <c r="K61" s="4"/>
    </row>
    <row r="62" spans="1:11" ht="15.6" x14ac:dyDescent="0.25">
      <c r="A62" s="28"/>
      <c r="B62" s="29"/>
      <c r="C62" s="30"/>
      <c r="D62" s="67" t="s">
        <v>17</v>
      </c>
      <c r="E62" s="19" t="s">
        <v>41</v>
      </c>
      <c r="F62" s="20">
        <v>150</v>
      </c>
      <c r="G62" s="20">
        <v>8.52</v>
      </c>
      <c r="H62" s="20">
        <v>13.74</v>
      </c>
      <c r="I62" s="20">
        <v>75.099999999999994</v>
      </c>
      <c r="J62" s="47">
        <v>308.47000000000003</v>
      </c>
      <c r="K62" s="4">
        <v>49</v>
      </c>
    </row>
    <row r="63" spans="1:11" ht="15.6" x14ac:dyDescent="0.25">
      <c r="A63" s="28"/>
      <c r="B63" s="29"/>
      <c r="C63" s="30"/>
      <c r="D63" s="27"/>
      <c r="E63" s="44" t="s">
        <v>56</v>
      </c>
      <c r="F63" s="45">
        <v>80</v>
      </c>
      <c r="G63" s="46">
        <v>13.8</v>
      </c>
      <c r="H63" s="46">
        <v>11.1</v>
      </c>
      <c r="I63" s="46">
        <v>11.1</v>
      </c>
      <c r="J63" s="48">
        <v>200</v>
      </c>
      <c r="K63" s="4">
        <v>39</v>
      </c>
    </row>
    <row r="64" spans="1:11" ht="15.6" x14ac:dyDescent="0.25">
      <c r="A64" s="28"/>
      <c r="B64" s="29"/>
      <c r="C64" s="30"/>
      <c r="D64" s="15" t="s">
        <v>18</v>
      </c>
      <c r="E64" s="3" t="s">
        <v>48</v>
      </c>
      <c r="F64" s="4">
        <v>200</v>
      </c>
      <c r="G64" s="4">
        <v>2.94</v>
      </c>
      <c r="H64" s="4">
        <v>3.24</v>
      </c>
      <c r="I64" s="4">
        <v>15.82</v>
      </c>
      <c r="J64" s="4">
        <v>105.04</v>
      </c>
      <c r="K64" s="4">
        <v>62</v>
      </c>
    </row>
    <row r="65" spans="1:11" ht="15.6" x14ac:dyDescent="0.25">
      <c r="A65" s="28"/>
      <c r="B65" s="29"/>
      <c r="C65" s="30"/>
      <c r="D65" s="15" t="s">
        <v>19</v>
      </c>
      <c r="E65" s="3" t="s">
        <v>38</v>
      </c>
      <c r="F65" s="6">
        <v>20</v>
      </c>
      <c r="G65" s="6">
        <v>1.58</v>
      </c>
      <c r="H65" s="6">
        <v>0.2</v>
      </c>
      <c r="I65" s="6">
        <v>9.8000000000000007</v>
      </c>
      <c r="J65" s="6">
        <v>47</v>
      </c>
      <c r="K65" s="11"/>
    </row>
    <row r="66" spans="1:11" ht="15.6" x14ac:dyDescent="0.25">
      <c r="A66" s="32"/>
      <c r="B66" s="33"/>
      <c r="C66" s="34"/>
      <c r="D66" s="12" t="s">
        <v>26</v>
      </c>
      <c r="E66" s="13"/>
      <c r="F66" s="14">
        <f>SUM(F61:F65)</f>
        <v>450</v>
      </c>
      <c r="G66" s="14">
        <f>SUM(G61:G65)</f>
        <v>26.840000000000003</v>
      </c>
      <c r="H66" s="14">
        <f>SUM(H61:H65)</f>
        <v>28.279999999999998</v>
      </c>
      <c r="I66" s="14">
        <f>SUM(I61:I65)</f>
        <v>111.81999999999998</v>
      </c>
      <c r="J66" s="70">
        <f>SUM(J61:J65)</f>
        <v>660.51</v>
      </c>
      <c r="K66" s="4">
        <v>63</v>
      </c>
    </row>
    <row r="67" spans="1:11" ht="15.6" x14ac:dyDescent="0.25">
      <c r="A67" s="40">
        <f>A61</f>
        <v>1</v>
      </c>
      <c r="B67" s="41">
        <f>B61</f>
        <v>5</v>
      </c>
      <c r="C67" s="42" t="s">
        <v>20</v>
      </c>
      <c r="D67" s="9" t="s">
        <v>21</v>
      </c>
      <c r="E67" s="19"/>
      <c r="F67" s="20"/>
      <c r="G67" s="20"/>
      <c r="H67" s="20"/>
      <c r="I67" s="20"/>
      <c r="J67" s="47"/>
      <c r="K67" s="20"/>
    </row>
    <row r="68" spans="1:11" ht="15.6" x14ac:dyDescent="0.25">
      <c r="A68" s="28"/>
      <c r="B68" s="29"/>
      <c r="C68" s="30"/>
      <c r="D68" s="9" t="s">
        <v>22</v>
      </c>
      <c r="E68" s="19" t="s">
        <v>74</v>
      </c>
      <c r="F68" s="21">
        <v>250</v>
      </c>
      <c r="G68" s="21">
        <v>2.1800000000000002</v>
      </c>
      <c r="H68" s="21">
        <v>2.84</v>
      </c>
      <c r="I68" s="21">
        <v>14.29</v>
      </c>
      <c r="J68" s="49">
        <v>91.5</v>
      </c>
      <c r="K68" s="20">
        <v>24</v>
      </c>
    </row>
    <row r="69" spans="1:11" ht="15.6" x14ac:dyDescent="0.25">
      <c r="A69" s="28"/>
      <c r="B69" s="29"/>
      <c r="C69" s="30"/>
      <c r="D69" s="9" t="s">
        <v>23</v>
      </c>
      <c r="E69" s="19" t="s">
        <v>71</v>
      </c>
      <c r="F69" s="21" t="s">
        <v>72</v>
      </c>
      <c r="G69" s="21">
        <v>33.64</v>
      </c>
      <c r="H69" s="21">
        <v>22.81</v>
      </c>
      <c r="I69" s="21">
        <v>20.52</v>
      </c>
      <c r="J69" s="49">
        <v>421.2</v>
      </c>
      <c r="K69" s="20" t="s">
        <v>73</v>
      </c>
    </row>
    <row r="70" spans="1:11" ht="15.6" x14ac:dyDescent="0.25">
      <c r="A70" s="28"/>
      <c r="B70" s="29"/>
      <c r="C70" s="30"/>
      <c r="D70" s="43" t="s">
        <v>18</v>
      </c>
      <c r="E70" s="19" t="s">
        <v>51</v>
      </c>
      <c r="F70" s="20">
        <v>200</v>
      </c>
      <c r="G70" s="20">
        <v>0.2</v>
      </c>
      <c r="H70" s="20">
        <v>0.02</v>
      </c>
      <c r="I70" s="20">
        <v>11.05</v>
      </c>
      <c r="J70" s="20">
        <v>45.41</v>
      </c>
      <c r="K70" s="20">
        <v>59</v>
      </c>
    </row>
    <row r="71" spans="1:11" ht="15.6" x14ac:dyDescent="0.25">
      <c r="A71" s="28"/>
      <c r="B71" s="29"/>
      <c r="C71" s="30"/>
      <c r="D71" s="43" t="s">
        <v>19</v>
      </c>
      <c r="E71" s="19" t="s">
        <v>38</v>
      </c>
      <c r="F71" s="20">
        <v>20</v>
      </c>
      <c r="G71" s="20">
        <v>1.58</v>
      </c>
      <c r="H71" s="20">
        <v>0.2</v>
      </c>
      <c r="I71" s="20">
        <v>9.8000000000000007</v>
      </c>
      <c r="J71" s="20">
        <v>47</v>
      </c>
      <c r="K71" s="11"/>
    </row>
    <row r="72" spans="1:11" ht="13.8" x14ac:dyDescent="0.25">
      <c r="A72" s="32"/>
      <c r="B72" s="33"/>
      <c r="C72" s="34"/>
      <c r="D72" s="12" t="s">
        <v>26</v>
      </c>
      <c r="E72" s="13"/>
      <c r="F72" s="14">
        <f>SUM(F67:F71)</f>
        <v>470</v>
      </c>
      <c r="G72" s="14">
        <f>SUM(G67:G71)</f>
        <v>37.6</v>
      </c>
      <c r="H72" s="14">
        <f>SUM(H67:H71)</f>
        <v>25.869999999999997</v>
      </c>
      <c r="I72" s="14">
        <f>SUM(I67:I71)</f>
        <v>55.66</v>
      </c>
      <c r="J72" s="14">
        <f>SUM(J67:J71)</f>
        <v>605.11</v>
      </c>
      <c r="K72" s="35"/>
    </row>
    <row r="73" spans="1:11" ht="15.75" customHeight="1" thickBot="1" x14ac:dyDescent="0.3">
      <c r="A73" s="65">
        <f>A61</f>
        <v>1</v>
      </c>
      <c r="B73" s="66">
        <f>B61</f>
        <v>5</v>
      </c>
      <c r="C73" s="102" t="s">
        <v>4</v>
      </c>
      <c r="D73" s="105"/>
      <c r="E73" s="17"/>
      <c r="F73" s="18">
        <f>F66+F72</f>
        <v>920</v>
      </c>
      <c r="G73" s="18">
        <f>G66+G72</f>
        <v>64.44</v>
      </c>
      <c r="H73" s="18">
        <f>H66+H72</f>
        <v>54.149999999999991</v>
      </c>
      <c r="I73" s="18">
        <f>I66+I72</f>
        <v>167.47999999999996</v>
      </c>
      <c r="J73" s="18">
        <f>J66+J72</f>
        <v>1265.6199999999999</v>
      </c>
      <c r="K73" s="18"/>
    </row>
    <row r="74" spans="1:11" ht="15.6" x14ac:dyDescent="0.25">
      <c r="A74" s="24">
        <v>2</v>
      </c>
      <c r="B74" s="25">
        <v>1</v>
      </c>
      <c r="C74" s="71" t="s">
        <v>16</v>
      </c>
      <c r="D74" s="36"/>
      <c r="E74" s="3" t="s">
        <v>55</v>
      </c>
      <c r="F74" s="20">
        <v>10</v>
      </c>
      <c r="G74" s="20">
        <v>0.05</v>
      </c>
      <c r="H74" s="20">
        <v>8.25</v>
      </c>
      <c r="I74" s="20">
        <v>0.08</v>
      </c>
      <c r="J74" s="47">
        <v>74.8</v>
      </c>
      <c r="K74" s="4">
        <v>1</v>
      </c>
    </row>
    <row r="75" spans="1:11" ht="15.6" x14ac:dyDescent="0.25">
      <c r="A75" s="28"/>
      <c r="B75" s="29"/>
      <c r="C75" s="72"/>
      <c r="D75" s="15" t="s">
        <v>17</v>
      </c>
      <c r="E75" s="3" t="s">
        <v>57</v>
      </c>
      <c r="F75" s="4">
        <v>220</v>
      </c>
      <c r="G75" s="4">
        <v>3.7</v>
      </c>
      <c r="H75" s="4">
        <v>5.78</v>
      </c>
      <c r="I75" s="4">
        <v>19.670000000000002</v>
      </c>
      <c r="J75" s="4">
        <v>140.63999999999999</v>
      </c>
      <c r="K75" s="4">
        <v>25</v>
      </c>
    </row>
    <row r="76" spans="1:11" ht="15.6" x14ac:dyDescent="0.25">
      <c r="A76" s="28"/>
      <c r="B76" s="29"/>
      <c r="C76" s="72"/>
      <c r="D76" s="15" t="s">
        <v>18</v>
      </c>
      <c r="E76" s="3" t="s">
        <v>51</v>
      </c>
      <c r="F76" s="4">
        <v>200</v>
      </c>
      <c r="G76" s="4">
        <v>0.2</v>
      </c>
      <c r="H76" s="4">
        <v>0.02</v>
      </c>
      <c r="I76" s="4">
        <v>11.05</v>
      </c>
      <c r="J76" s="4">
        <v>45.41</v>
      </c>
      <c r="K76" s="4">
        <v>59</v>
      </c>
    </row>
    <row r="77" spans="1:11" ht="15.6" x14ac:dyDescent="0.25">
      <c r="A77" s="28"/>
      <c r="B77" s="29"/>
      <c r="C77" s="72"/>
      <c r="D77" s="15" t="s">
        <v>19</v>
      </c>
      <c r="E77" s="3" t="s">
        <v>38</v>
      </c>
      <c r="F77" s="6">
        <v>20</v>
      </c>
      <c r="G77" s="6">
        <v>1.58</v>
      </c>
      <c r="H77" s="6">
        <v>0.2</v>
      </c>
      <c r="I77" s="6">
        <v>9.8000000000000007</v>
      </c>
      <c r="J77" s="6">
        <v>47</v>
      </c>
      <c r="K77" s="11"/>
    </row>
    <row r="78" spans="1:11" ht="13.8" x14ac:dyDescent="0.25">
      <c r="A78" s="32"/>
      <c r="B78" s="33"/>
      <c r="C78" s="73"/>
      <c r="D78" s="74" t="s">
        <v>26</v>
      </c>
      <c r="E78" s="75"/>
      <c r="F78" s="76">
        <f>SUM(F74:F77)</f>
        <v>450</v>
      </c>
      <c r="G78" s="76">
        <f>SUM(G74:G77)</f>
        <v>5.53</v>
      </c>
      <c r="H78" s="76">
        <f>SUM(H74:H77)</f>
        <v>14.25</v>
      </c>
      <c r="I78" s="76">
        <f>SUM(I74:I77)</f>
        <v>40.6</v>
      </c>
      <c r="J78" s="76">
        <f>SUM(J74:J77)</f>
        <v>307.85000000000002</v>
      </c>
      <c r="K78" s="76"/>
    </row>
    <row r="79" spans="1:11" ht="15.6" x14ac:dyDescent="0.25">
      <c r="A79" s="40">
        <f>A74</f>
        <v>2</v>
      </c>
      <c r="B79" s="41">
        <f>B74</f>
        <v>1</v>
      </c>
      <c r="C79" s="77" t="s">
        <v>20</v>
      </c>
      <c r="D79" s="43" t="s">
        <v>21</v>
      </c>
      <c r="E79" s="19"/>
      <c r="F79" s="20"/>
      <c r="G79" s="21"/>
      <c r="H79" s="21"/>
      <c r="I79" s="21"/>
      <c r="J79" s="21"/>
      <c r="K79" s="20"/>
    </row>
    <row r="80" spans="1:11" ht="15.6" x14ac:dyDescent="0.25">
      <c r="A80" s="28"/>
      <c r="B80" s="29"/>
      <c r="C80" s="72"/>
      <c r="D80" s="43" t="s">
        <v>22</v>
      </c>
      <c r="E80" s="19" t="s">
        <v>43</v>
      </c>
      <c r="F80" s="20">
        <v>250</v>
      </c>
      <c r="G80" s="21">
        <v>2.2999999999999998</v>
      </c>
      <c r="H80" s="21">
        <v>2.82</v>
      </c>
      <c r="I80" s="21">
        <v>16.71</v>
      </c>
      <c r="J80" s="21">
        <v>101</v>
      </c>
      <c r="K80" s="20">
        <v>23</v>
      </c>
    </row>
    <row r="81" spans="1:11" ht="15.6" x14ac:dyDescent="0.25">
      <c r="A81" s="28"/>
      <c r="B81" s="29"/>
      <c r="C81" s="72"/>
      <c r="D81" s="43" t="s">
        <v>23</v>
      </c>
      <c r="E81" s="19" t="s">
        <v>75</v>
      </c>
      <c r="F81" s="20">
        <v>230</v>
      </c>
      <c r="G81" s="20">
        <v>12.55</v>
      </c>
      <c r="H81" s="20">
        <v>12.99</v>
      </c>
      <c r="I81" s="20">
        <v>4.01</v>
      </c>
      <c r="J81" s="20">
        <v>364.52</v>
      </c>
      <c r="K81" s="20">
        <v>44</v>
      </c>
    </row>
    <row r="82" spans="1:11" ht="15.6" x14ac:dyDescent="0.25">
      <c r="A82" s="28"/>
      <c r="B82" s="29"/>
      <c r="C82" s="72"/>
      <c r="D82" s="43" t="s">
        <v>25</v>
      </c>
      <c r="E82" s="19" t="s">
        <v>37</v>
      </c>
      <c r="F82" s="20">
        <v>200</v>
      </c>
      <c r="G82" s="20">
        <v>1</v>
      </c>
      <c r="H82" s="20">
        <v>0.2</v>
      </c>
      <c r="I82" s="20">
        <v>20.2</v>
      </c>
      <c r="J82" s="20">
        <v>92</v>
      </c>
      <c r="K82" s="20">
        <v>64</v>
      </c>
    </row>
    <row r="83" spans="1:11" ht="15.6" x14ac:dyDescent="0.25">
      <c r="A83" s="28"/>
      <c r="B83" s="29"/>
      <c r="C83" s="72"/>
      <c r="D83" s="43" t="s">
        <v>19</v>
      </c>
      <c r="E83" s="19" t="s">
        <v>38</v>
      </c>
      <c r="F83" s="20">
        <v>20</v>
      </c>
      <c r="G83" s="20">
        <v>1.58</v>
      </c>
      <c r="H83" s="20">
        <v>0.2</v>
      </c>
      <c r="I83" s="20">
        <v>9.8000000000000007</v>
      </c>
      <c r="J83" s="20">
        <v>47</v>
      </c>
      <c r="K83" s="11"/>
    </row>
    <row r="84" spans="1:11" ht="13.8" x14ac:dyDescent="0.25">
      <c r="A84" s="32"/>
      <c r="B84" s="33"/>
      <c r="C84" s="73"/>
      <c r="D84" s="74" t="s">
        <v>26</v>
      </c>
      <c r="E84" s="78"/>
      <c r="F84" s="79">
        <f>SUM(F79:F83)</f>
        <v>700</v>
      </c>
      <c r="G84" s="79">
        <f>SUM(G79:G83)</f>
        <v>17.43</v>
      </c>
      <c r="H84" s="79">
        <f>SUM(H79:H83)</f>
        <v>16.21</v>
      </c>
      <c r="I84" s="79">
        <f>SUM(I79:I83)</f>
        <v>50.72</v>
      </c>
      <c r="J84" s="79">
        <f>SUM(J79:J83)</f>
        <v>604.52</v>
      </c>
      <c r="K84" s="80"/>
    </row>
    <row r="85" spans="1:11" ht="14.4" thickBot="1" x14ac:dyDescent="0.3">
      <c r="A85" s="93">
        <f>A74</f>
        <v>2</v>
      </c>
      <c r="B85" s="94">
        <f>B74</f>
        <v>1</v>
      </c>
      <c r="C85" s="106" t="s">
        <v>4</v>
      </c>
      <c r="D85" s="107"/>
      <c r="E85" s="85"/>
      <c r="F85" s="86">
        <f>F78+F84</f>
        <v>1150</v>
      </c>
      <c r="G85" s="86">
        <f>G78+G84</f>
        <v>22.96</v>
      </c>
      <c r="H85" s="86">
        <f>H78+H84</f>
        <v>30.46</v>
      </c>
      <c r="I85" s="86">
        <f>I78+I84</f>
        <v>91.32</v>
      </c>
      <c r="J85" s="86">
        <f>J78+J84</f>
        <v>912.37</v>
      </c>
      <c r="K85" s="86"/>
    </row>
    <row r="86" spans="1:11" ht="15.6" x14ac:dyDescent="0.25">
      <c r="A86" s="57">
        <v>2</v>
      </c>
      <c r="B86" s="29">
        <v>2</v>
      </c>
      <c r="C86" s="71" t="s">
        <v>16</v>
      </c>
      <c r="D86" s="67" t="s">
        <v>17</v>
      </c>
      <c r="E86" s="3" t="s">
        <v>58</v>
      </c>
      <c r="F86" s="4">
        <v>150</v>
      </c>
      <c r="G86" s="5">
        <v>2.3199999999999998</v>
      </c>
      <c r="H86" s="5">
        <v>3.96</v>
      </c>
      <c r="I86" s="5">
        <v>28.97</v>
      </c>
      <c r="J86" s="5">
        <v>161</v>
      </c>
      <c r="K86" s="4">
        <v>17</v>
      </c>
    </row>
    <row r="87" spans="1:11" ht="15.6" x14ac:dyDescent="0.25">
      <c r="A87" s="57"/>
      <c r="B87" s="29"/>
      <c r="C87" s="72"/>
      <c r="D87" s="68"/>
      <c r="E87" s="3" t="s">
        <v>59</v>
      </c>
      <c r="F87" s="4">
        <v>80</v>
      </c>
      <c r="G87" s="4">
        <v>7.42</v>
      </c>
      <c r="H87" s="4">
        <v>9.33</v>
      </c>
      <c r="I87" s="4">
        <v>2.58</v>
      </c>
      <c r="J87" s="4">
        <v>106</v>
      </c>
      <c r="K87" s="4">
        <v>43</v>
      </c>
    </row>
    <row r="88" spans="1:11" ht="15.6" x14ac:dyDescent="0.25">
      <c r="A88" s="57"/>
      <c r="B88" s="29"/>
      <c r="C88" s="72"/>
      <c r="D88" s="43" t="s">
        <v>18</v>
      </c>
      <c r="E88" s="3" t="s">
        <v>48</v>
      </c>
      <c r="F88" s="4">
        <v>200</v>
      </c>
      <c r="G88" s="4">
        <v>2.94</v>
      </c>
      <c r="H88" s="4">
        <v>3.24</v>
      </c>
      <c r="I88" s="4">
        <v>15.82</v>
      </c>
      <c r="J88" s="4">
        <v>105.04</v>
      </c>
      <c r="K88" s="4">
        <v>62</v>
      </c>
    </row>
    <row r="89" spans="1:11" ht="15.6" x14ac:dyDescent="0.25">
      <c r="A89" s="57"/>
      <c r="B89" s="29"/>
      <c r="C89" s="72"/>
      <c r="D89" s="43" t="s">
        <v>19</v>
      </c>
      <c r="E89" s="3" t="s">
        <v>38</v>
      </c>
      <c r="F89" s="6">
        <v>20</v>
      </c>
      <c r="G89" s="6">
        <v>1.58</v>
      </c>
      <c r="H89" s="6">
        <v>0.2</v>
      </c>
      <c r="I89" s="6">
        <v>9.8000000000000007</v>
      </c>
      <c r="J89" s="6">
        <v>47</v>
      </c>
      <c r="K89" s="11"/>
    </row>
    <row r="90" spans="1:11" ht="13.8" x14ac:dyDescent="0.25">
      <c r="A90" s="60"/>
      <c r="B90" s="33"/>
      <c r="C90" s="73"/>
      <c r="D90" s="74" t="s">
        <v>26</v>
      </c>
      <c r="E90" s="78"/>
      <c r="F90" s="79">
        <f>SUM(F86:F89)</f>
        <v>450</v>
      </c>
      <c r="G90" s="79">
        <f>SUM(G86:G89)</f>
        <v>14.26</v>
      </c>
      <c r="H90" s="79">
        <f>SUM(H86:H89)</f>
        <v>16.73</v>
      </c>
      <c r="I90" s="79">
        <f>SUM(I86:I89)</f>
        <v>57.17</v>
      </c>
      <c r="J90" s="79">
        <f>SUM(J86:J89)</f>
        <v>419.04</v>
      </c>
      <c r="K90" s="79"/>
    </row>
    <row r="91" spans="1:11" ht="15.6" x14ac:dyDescent="0.25">
      <c r="A91" s="41">
        <f>A86</f>
        <v>2</v>
      </c>
      <c r="B91" s="41">
        <f>B86</f>
        <v>2</v>
      </c>
      <c r="C91" s="77" t="s">
        <v>20</v>
      </c>
      <c r="D91" s="15" t="s">
        <v>21</v>
      </c>
      <c r="E91" s="19"/>
      <c r="F91" s="20"/>
      <c r="G91" s="20"/>
      <c r="H91" s="20"/>
      <c r="I91" s="20"/>
      <c r="J91" s="20"/>
      <c r="K91" s="20"/>
    </row>
    <row r="92" spans="1:11" ht="15.6" x14ac:dyDescent="0.25">
      <c r="A92" s="57"/>
      <c r="B92" s="29"/>
      <c r="C92" s="72"/>
      <c r="D92" s="15" t="s">
        <v>22</v>
      </c>
      <c r="E92" s="19" t="s">
        <v>76</v>
      </c>
      <c r="F92" s="20">
        <v>250</v>
      </c>
      <c r="G92" s="20">
        <v>7.18</v>
      </c>
      <c r="H92" s="20">
        <v>6.5</v>
      </c>
      <c r="I92" s="20">
        <v>23.54</v>
      </c>
      <c r="J92" s="20">
        <v>181</v>
      </c>
      <c r="K92" s="20">
        <v>16</v>
      </c>
    </row>
    <row r="93" spans="1:11" ht="15.6" x14ac:dyDescent="0.25">
      <c r="A93" s="57"/>
      <c r="B93" s="29"/>
      <c r="C93" s="72"/>
      <c r="D93" s="15" t="s">
        <v>23</v>
      </c>
      <c r="E93" s="19" t="s">
        <v>71</v>
      </c>
      <c r="F93" s="21" t="s">
        <v>72</v>
      </c>
      <c r="G93" s="21">
        <v>33.64</v>
      </c>
      <c r="H93" s="21">
        <v>22.81</v>
      </c>
      <c r="I93" s="21">
        <v>20.52</v>
      </c>
      <c r="J93" s="49">
        <v>421.2</v>
      </c>
      <c r="K93" s="20" t="s">
        <v>73</v>
      </c>
    </row>
    <row r="94" spans="1:11" ht="15.6" x14ac:dyDescent="0.25">
      <c r="A94" s="57"/>
      <c r="B94" s="29"/>
      <c r="C94" s="72"/>
      <c r="D94" s="15" t="s">
        <v>18</v>
      </c>
      <c r="E94" s="3" t="s">
        <v>51</v>
      </c>
      <c r="F94" s="4">
        <v>200</v>
      </c>
      <c r="G94" s="4">
        <v>0.2</v>
      </c>
      <c r="H94" s="4">
        <v>0.02</v>
      </c>
      <c r="I94" s="4">
        <v>11.05</v>
      </c>
      <c r="J94" s="4">
        <v>45.41</v>
      </c>
      <c r="K94" s="4">
        <v>59</v>
      </c>
    </row>
    <row r="95" spans="1:11" ht="15.6" x14ac:dyDescent="0.25">
      <c r="A95" s="57"/>
      <c r="B95" s="29"/>
      <c r="C95" s="72"/>
      <c r="D95" s="15" t="s">
        <v>19</v>
      </c>
      <c r="E95" s="19" t="s">
        <v>38</v>
      </c>
      <c r="F95" s="20">
        <v>20</v>
      </c>
      <c r="G95" s="20">
        <v>1.58</v>
      </c>
      <c r="H95" s="20">
        <v>0.2</v>
      </c>
      <c r="I95" s="20">
        <v>9.8000000000000007</v>
      </c>
      <c r="J95" s="20">
        <v>47</v>
      </c>
      <c r="K95" s="20"/>
    </row>
    <row r="96" spans="1:11" ht="13.8" x14ac:dyDescent="0.25">
      <c r="A96" s="60"/>
      <c r="B96" s="33"/>
      <c r="C96" s="73"/>
      <c r="D96" s="74" t="s">
        <v>26</v>
      </c>
      <c r="E96" s="78"/>
      <c r="F96" s="79">
        <f>SUM(F91:F95)</f>
        <v>470</v>
      </c>
      <c r="G96" s="79">
        <f>SUM(G91:G95)</f>
        <v>42.6</v>
      </c>
      <c r="H96" s="79">
        <f>SUM(H91:H95)</f>
        <v>29.529999999999998</v>
      </c>
      <c r="I96" s="79">
        <f>SUM(I91:I95)</f>
        <v>64.91</v>
      </c>
      <c r="J96" s="79">
        <f>SUM(J91:J95)</f>
        <v>694.61</v>
      </c>
      <c r="K96" s="79"/>
    </row>
    <row r="97" spans="1:11" ht="14.4" thickBot="1" x14ac:dyDescent="0.3">
      <c r="A97" s="95">
        <f>A86</f>
        <v>2</v>
      </c>
      <c r="B97" s="95">
        <f>B86</f>
        <v>2</v>
      </c>
      <c r="C97" s="106" t="s">
        <v>4</v>
      </c>
      <c r="D97" s="107"/>
      <c r="E97" s="85"/>
      <c r="F97" s="86">
        <f>F90+F96</f>
        <v>920</v>
      </c>
      <c r="G97" s="86">
        <f>G90+G96</f>
        <v>56.86</v>
      </c>
      <c r="H97" s="86">
        <f>H90+H96</f>
        <v>46.26</v>
      </c>
      <c r="I97" s="86">
        <f>I90+I96</f>
        <v>122.08</v>
      </c>
      <c r="J97" s="86">
        <f>J90+J96</f>
        <v>1113.6500000000001</v>
      </c>
      <c r="K97" s="86"/>
    </row>
    <row r="98" spans="1:11" ht="16.2" thickBot="1" x14ac:dyDescent="0.3">
      <c r="A98" s="24">
        <v>2</v>
      </c>
      <c r="B98" s="25">
        <v>3</v>
      </c>
      <c r="C98" s="71" t="s">
        <v>16</v>
      </c>
      <c r="D98" s="67"/>
      <c r="E98" s="3" t="s">
        <v>60</v>
      </c>
      <c r="F98" s="4">
        <v>60</v>
      </c>
      <c r="G98" s="4">
        <v>0.86</v>
      </c>
      <c r="H98" s="4">
        <v>3.65</v>
      </c>
      <c r="I98" s="4">
        <v>5.0199999999999996</v>
      </c>
      <c r="J98" s="23">
        <v>56.34</v>
      </c>
      <c r="K98" s="4">
        <v>13</v>
      </c>
    </row>
    <row r="99" spans="1:11" ht="15.6" x14ac:dyDescent="0.25">
      <c r="A99" s="28"/>
      <c r="B99" s="29"/>
      <c r="C99" s="72"/>
      <c r="D99" s="67" t="s">
        <v>17</v>
      </c>
      <c r="E99" s="3" t="s">
        <v>39</v>
      </c>
      <c r="F99" s="4">
        <v>150</v>
      </c>
      <c r="G99" s="4">
        <v>5.53</v>
      </c>
      <c r="H99" s="4">
        <v>4.78</v>
      </c>
      <c r="I99" s="4">
        <v>35.29</v>
      </c>
      <c r="J99" s="23">
        <v>206.4</v>
      </c>
      <c r="K99" s="4">
        <v>48</v>
      </c>
    </row>
    <row r="100" spans="1:11" ht="15.6" x14ac:dyDescent="0.25">
      <c r="A100" s="28"/>
      <c r="B100" s="29"/>
      <c r="C100" s="72"/>
      <c r="D100" s="43"/>
      <c r="E100" s="44" t="s">
        <v>56</v>
      </c>
      <c r="F100" s="45">
        <v>80</v>
      </c>
      <c r="G100" s="46">
        <v>13.8</v>
      </c>
      <c r="H100" s="46">
        <v>11.1</v>
      </c>
      <c r="I100" s="46">
        <v>11.1</v>
      </c>
      <c r="J100" s="48">
        <v>200</v>
      </c>
      <c r="K100" s="4">
        <v>39</v>
      </c>
    </row>
    <row r="101" spans="1:11" ht="15.75" customHeight="1" x14ac:dyDescent="0.25">
      <c r="A101" s="28"/>
      <c r="B101" s="29"/>
      <c r="C101" s="72"/>
      <c r="D101" s="43" t="s">
        <v>18</v>
      </c>
      <c r="E101" s="3" t="s">
        <v>51</v>
      </c>
      <c r="F101" s="4">
        <v>200</v>
      </c>
      <c r="G101" s="4">
        <v>0.2</v>
      </c>
      <c r="H101" s="4">
        <v>0.02</v>
      </c>
      <c r="I101" s="4">
        <v>11.05</v>
      </c>
      <c r="J101" s="4">
        <v>45.41</v>
      </c>
      <c r="K101" s="4">
        <v>59</v>
      </c>
    </row>
    <row r="102" spans="1:11" ht="15.6" x14ac:dyDescent="0.25">
      <c r="A102" s="28"/>
      <c r="B102" s="29"/>
      <c r="C102" s="72"/>
      <c r="D102" s="27" t="s">
        <v>19</v>
      </c>
      <c r="E102" s="3" t="s">
        <v>38</v>
      </c>
      <c r="F102" s="6">
        <v>20</v>
      </c>
      <c r="G102" s="6">
        <v>1.58</v>
      </c>
      <c r="H102" s="6">
        <v>0.2</v>
      </c>
      <c r="I102" s="6">
        <v>9.8000000000000007</v>
      </c>
      <c r="J102" s="6">
        <v>47</v>
      </c>
      <c r="K102" s="11"/>
    </row>
    <row r="103" spans="1:11" ht="15.6" x14ac:dyDescent="0.25">
      <c r="A103" s="32"/>
      <c r="B103" s="33"/>
      <c r="C103" s="73"/>
      <c r="D103" s="81" t="s">
        <v>26</v>
      </c>
      <c r="E103" s="78"/>
      <c r="F103" s="79">
        <f>SUM(F98:F102)</f>
        <v>510</v>
      </c>
      <c r="G103" s="79">
        <f>SUM(G98:G102)</f>
        <v>21.97</v>
      </c>
      <c r="H103" s="79">
        <f>SUM(H98:H102)</f>
        <v>19.75</v>
      </c>
      <c r="I103" s="79">
        <f>SUM(I98:I102)</f>
        <v>72.260000000000005</v>
      </c>
      <c r="J103" s="79">
        <f>SUM(J98:J102)</f>
        <v>555.15</v>
      </c>
      <c r="K103" s="4">
        <v>11</v>
      </c>
    </row>
    <row r="104" spans="1:11" ht="15.6" x14ac:dyDescent="0.25">
      <c r="A104" s="40">
        <f>A98</f>
        <v>2</v>
      </c>
      <c r="B104" s="41">
        <f>B98</f>
        <v>3</v>
      </c>
      <c r="C104" s="77" t="s">
        <v>20</v>
      </c>
      <c r="D104" s="43" t="s">
        <v>21</v>
      </c>
      <c r="E104" s="19"/>
      <c r="F104" s="20"/>
      <c r="G104" s="21"/>
      <c r="H104" s="21"/>
      <c r="I104" s="21"/>
      <c r="J104" s="21"/>
      <c r="K104" s="20"/>
    </row>
    <row r="105" spans="1:11" ht="15.6" x14ac:dyDescent="0.25">
      <c r="A105" s="28"/>
      <c r="B105" s="29"/>
      <c r="C105" s="72"/>
      <c r="D105" s="43" t="s">
        <v>22</v>
      </c>
      <c r="E105" s="19" t="s">
        <v>42</v>
      </c>
      <c r="F105" s="20">
        <v>250</v>
      </c>
      <c r="G105" s="20">
        <v>0.3</v>
      </c>
      <c r="H105" s="20">
        <v>0.02</v>
      </c>
      <c r="I105" s="20">
        <v>2.12</v>
      </c>
      <c r="J105" s="20">
        <v>9.43</v>
      </c>
      <c r="K105" s="20">
        <v>19</v>
      </c>
    </row>
    <row r="106" spans="1:11" ht="15.6" x14ac:dyDescent="0.25">
      <c r="A106" s="28"/>
      <c r="B106" s="29"/>
      <c r="C106" s="72"/>
      <c r="D106" s="43" t="s">
        <v>23</v>
      </c>
      <c r="E106" s="19" t="s">
        <v>77</v>
      </c>
      <c r="F106" s="20">
        <v>150</v>
      </c>
      <c r="G106" s="21">
        <v>3.4</v>
      </c>
      <c r="H106" s="21">
        <v>3.96</v>
      </c>
      <c r="I106" s="21">
        <v>27.83</v>
      </c>
      <c r="J106" s="21">
        <v>161</v>
      </c>
      <c r="K106" s="20">
        <v>17</v>
      </c>
    </row>
    <row r="107" spans="1:11" ht="15.6" x14ac:dyDescent="0.25">
      <c r="A107" s="28"/>
      <c r="B107" s="29"/>
      <c r="C107" s="72"/>
      <c r="D107" s="43"/>
      <c r="E107" s="19" t="s">
        <v>36</v>
      </c>
      <c r="F107" s="20">
        <v>80</v>
      </c>
      <c r="G107" s="20">
        <v>12.55</v>
      </c>
      <c r="H107" s="20">
        <v>12.99</v>
      </c>
      <c r="I107" s="20">
        <v>4.01</v>
      </c>
      <c r="J107" s="20">
        <v>182.25</v>
      </c>
      <c r="K107" s="20">
        <v>64</v>
      </c>
    </row>
    <row r="108" spans="1:11" ht="15.6" x14ac:dyDescent="0.25">
      <c r="A108" s="28"/>
      <c r="B108" s="29"/>
      <c r="C108" s="72"/>
      <c r="D108" s="43" t="s">
        <v>18</v>
      </c>
      <c r="E108" s="3" t="s">
        <v>51</v>
      </c>
      <c r="F108" s="4">
        <v>200</v>
      </c>
      <c r="G108" s="4">
        <v>0.2</v>
      </c>
      <c r="H108" s="4">
        <v>0.02</v>
      </c>
      <c r="I108" s="4">
        <v>11.05</v>
      </c>
      <c r="J108" s="4">
        <v>45.41</v>
      </c>
      <c r="K108" s="4">
        <v>59</v>
      </c>
    </row>
    <row r="109" spans="1:11" ht="15.6" x14ac:dyDescent="0.25">
      <c r="A109" s="28"/>
      <c r="B109" s="29"/>
      <c r="C109" s="72"/>
      <c r="D109" s="27" t="s">
        <v>19</v>
      </c>
      <c r="E109" s="3" t="s">
        <v>38</v>
      </c>
      <c r="F109" s="6">
        <v>20</v>
      </c>
      <c r="G109" s="6">
        <v>1.58</v>
      </c>
      <c r="H109" s="6">
        <v>0.2</v>
      </c>
      <c r="I109" s="6">
        <v>9.8000000000000007</v>
      </c>
      <c r="J109" s="6">
        <v>47</v>
      </c>
      <c r="K109" s="11"/>
    </row>
    <row r="110" spans="1:11" ht="13.8" x14ac:dyDescent="0.25">
      <c r="A110" s="32"/>
      <c r="B110" s="33"/>
      <c r="C110" s="73"/>
      <c r="D110" s="74" t="s">
        <v>26</v>
      </c>
      <c r="E110" s="78"/>
      <c r="F110" s="79">
        <f>SUM(F104:F109)</f>
        <v>700</v>
      </c>
      <c r="G110" s="79">
        <f>SUM(G104:G109)</f>
        <v>18.03</v>
      </c>
      <c r="H110" s="79">
        <f>SUM(H104:H109)</f>
        <v>17.189999999999998</v>
      </c>
      <c r="I110" s="79">
        <f>SUM(I104:I109)</f>
        <v>54.81</v>
      </c>
      <c r="J110" s="79">
        <f>SUM(J104:J109)</f>
        <v>445.09000000000003</v>
      </c>
      <c r="K110" s="79"/>
    </row>
    <row r="111" spans="1:11" ht="14.4" thickBot="1" x14ac:dyDescent="0.3">
      <c r="A111" s="93">
        <f>A98</f>
        <v>2</v>
      </c>
      <c r="B111" s="94">
        <f>B98</f>
        <v>3</v>
      </c>
      <c r="C111" s="106" t="s">
        <v>4</v>
      </c>
      <c r="D111" s="107"/>
      <c r="E111" s="96"/>
      <c r="F111" s="97">
        <f>F103+F110</f>
        <v>1210</v>
      </c>
      <c r="G111" s="97">
        <f>G103+G110</f>
        <v>40</v>
      </c>
      <c r="H111" s="97">
        <f>H103+H110</f>
        <v>36.94</v>
      </c>
      <c r="I111" s="97">
        <f>I103+I110</f>
        <v>127.07000000000001</v>
      </c>
      <c r="J111" s="97">
        <f>J103+J110</f>
        <v>1000.24</v>
      </c>
      <c r="K111" s="97"/>
    </row>
    <row r="112" spans="1:11" ht="16.2" thickBot="1" x14ac:dyDescent="0.3">
      <c r="A112" s="24">
        <v>2</v>
      </c>
      <c r="B112" s="25">
        <v>4</v>
      </c>
      <c r="C112" s="71" t="s">
        <v>16</v>
      </c>
      <c r="D112" s="71"/>
      <c r="E112" s="19" t="s">
        <v>61</v>
      </c>
      <c r="F112" s="20">
        <v>60</v>
      </c>
      <c r="G112" s="21">
        <v>1.08</v>
      </c>
      <c r="H112" s="21">
        <v>3.04</v>
      </c>
      <c r="I112" s="21">
        <v>1.4</v>
      </c>
      <c r="J112" s="21">
        <v>26.9</v>
      </c>
      <c r="K112" s="4">
        <v>7</v>
      </c>
    </row>
    <row r="113" spans="1:11" ht="15.6" x14ac:dyDescent="0.25">
      <c r="A113" s="28"/>
      <c r="B113" s="29"/>
      <c r="C113" s="72"/>
      <c r="D113" s="71" t="s">
        <v>17</v>
      </c>
      <c r="E113" s="19" t="s">
        <v>50</v>
      </c>
      <c r="F113" s="20">
        <v>150</v>
      </c>
      <c r="G113" s="21">
        <v>0.57999999999999996</v>
      </c>
      <c r="H113" s="21">
        <v>96.16</v>
      </c>
      <c r="I113" s="21">
        <v>0.92</v>
      </c>
      <c r="J113" s="21">
        <v>581.38</v>
      </c>
      <c r="K113" s="4">
        <v>28</v>
      </c>
    </row>
    <row r="114" spans="1:11" ht="15.6" x14ac:dyDescent="0.25">
      <c r="A114" s="28"/>
      <c r="B114" s="29"/>
      <c r="C114" s="72"/>
      <c r="D114" s="15"/>
      <c r="E114" s="19" t="s">
        <v>36</v>
      </c>
      <c r="F114" s="20">
        <v>80</v>
      </c>
      <c r="G114" s="20">
        <v>12.55</v>
      </c>
      <c r="H114" s="20">
        <v>12.99</v>
      </c>
      <c r="I114" s="20">
        <v>4.01</v>
      </c>
      <c r="J114" s="20">
        <v>182.25</v>
      </c>
      <c r="K114" s="20">
        <v>64</v>
      </c>
    </row>
    <row r="115" spans="1:11" ht="15.6" x14ac:dyDescent="0.25">
      <c r="A115" s="28"/>
      <c r="B115" s="29"/>
      <c r="C115" s="72"/>
      <c r="D115" s="15" t="s">
        <v>18</v>
      </c>
      <c r="E115" s="3" t="s">
        <v>31</v>
      </c>
      <c r="F115" s="6">
        <v>200</v>
      </c>
      <c r="G115" s="6">
        <v>3.17</v>
      </c>
      <c r="H115" s="6">
        <v>2.68</v>
      </c>
      <c r="I115" s="6">
        <v>22.4</v>
      </c>
      <c r="J115" s="6">
        <v>116</v>
      </c>
      <c r="K115" s="4">
        <v>65</v>
      </c>
    </row>
    <row r="116" spans="1:11" ht="15.6" x14ac:dyDescent="0.25">
      <c r="A116" s="28"/>
      <c r="B116" s="29"/>
      <c r="C116" s="72"/>
      <c r="D116" s="15" t="s">
        <v>19</v>
      </c>
      <c r="E116" s="3" t="s">
        <v>38</v>
      </c>
      <c r="F116" s="6">
        <v>20</v>
      </c>
      <c r="G116" s="6">
        <v>1.58</v>
      </c>
      <c r="H116" s="6">
        <v>0.2</v>
      </c>
      <c r="I116" s="6">
        <v>9.8000000000000007</v>
      </c>
      <c r="J116" s="6">
        <v>47</v>
      </c>
      <c r="K116" s="11"/>
    </row>
    <row r="117" spans="1:11" ht="13.8" x14ac:dyDescent="0.25">
      <c r="A117" s="32"/>
      <c r="B117" s="33"/>
      <c r="C117" s="73"/>
      <c r="D117" s="74" t="s">
        <v>26</v>
      </c>
      <c r="E117" s="78"/>
      <c r="F117" s="79">
        <f>SUM(F112:F116)</f>
        <v>510</v>
      </c>
      <c r="G117" s="79">
        <f>SUM(G112:G116)</f>
        <v>18.96</v>
      </c>
      <c r="H117" s="79">
        <f>SUM(H112:H116)</f>
        <v>115.07000000000001</v>
      </c>
      <c r="I117" s="79">
        <f>SUM(I112:I116)</f>
        <v>38.53</v>
      </c>
      <c r="J117" s="79">
        <f>SUM(J112:J116)</f>
        <v>953.53</v>
      </c>
      <c r="K117" s="79"/>
    </row>
    <row r="118" spans="1:11" ht="15.6" x14ac:dyDescent="0.25">
      <c r="A118" s="40">
        <f>A112</f>
        <v>2</v>
      </c>
      <c r="B118" s="41">
        <f>B112</f>
        <v>4</v>
      </c>
      <c r="C118" s="77" t="s">
        <v>20</v>
      </c>
      <c r="D118" s="15" t="s">
        <v>21</v>
      </c>
      <c r="E118" s="19"/>
      <c r="F118" s="20"/>
      <c r="G118" s="20"/>
      <c r="H118" s="21"/>
      <c r="I118" s="21"/>
      <c r="J118" s="21"/>
      <c r="K118" s="20"/>
    </row>
    <row r="119" spans="1:11" ht="15.6" x14ac:dyDescent="0.25">
      <c r="A119" s="28"/>
      <c r="B119" s="29"/>
      <c r="C119" s="72"/>
      <c r="D119" s="15" t="s">
        <v>22</v>
      </c>
      <c r="E119" s="19" t="s">
        <v>78</v>
      </c>
      <c r="F119" s="20">
        <v>250</v>
      </c>
      <c r="G119" s="20">
        <v>2.68</v>
      </c>
      <c r="H119" s="20">
        <v>2.8</v>
      </c>
      <c r="I119" s="20">
        <v>17.14</v>
      </c>
      <c r="J119" s="20">
        <v>104.5</v>
      </c>
      <c r="K119" s="20">
        <v>24</v>
      </c>
    </row>
    <row r="120" spans="1:11" ht="15.6" x14ac:dyDescent="0.25">
      <c r="A120" s="28"/>
      <c r="B120" s="29"/>
      <c r="C120" s="72"/>
      <c r="D120" s="15" t="s">
        <v>23</v>
      </c>
      <c r="E120" s="3" t="s">
        <v>52</v>
      </c>
      <c r="F120" s="4">
        <v>250</v>
      </c>
      <c r="G120" s="4">
        <v>25.38</v>
      </c>
      <c r="H120" s="4">
        <v>21.25</v>
      </c>
      <c r="I120" s="4">
        <v>44.61</v>
      </c>
      <c r="J120" s="4">
        <v>471.25</v>
      </c>
      <c r="K120" s="4">
        <v>40</v>
      </c>
    </row>
    <row r="121" spans="1:11" ht="15.6" x14ac:dyDescent="0.25">
      <c r="A121" s="28"/>
      <c r="B121" s="29"/>
      <c r="C121" s="72"/>
      <c r="D121" s="43" t="s">
        <v>18</v>
      </c>
      <c r="E121" s="3" t="s">
        <v>51</v>
      </c>
      <c r="F121" s="4">
        <v>200</v>
      </c>
      <c r="G121" s="4">
        <v>0.2</v>
      </c>
      <c r="H121" s="4">
        <v>0.02</v>
      </c>
      <c r="I121" s="4">
        <v>11.05</v>
      </c>
      <c r="J121" s="4">
        <v>45.41</v>
      </c>
      <c r="K121" s="4">
        <v>59</v>
      </c>
    </row>
    <row r="122" spans="1:11" ht="15.6" x14ac:dyDescent="0.25">
      <c r="A122" s="28"/>
      <c r="B122" s="29"/>
      <c r="C122" s="72"/>
      <c r="D122" s="27" t="s">
        <v>19</v>
      </c>
      <c r="E122" s="3" t="s">
        <v>38</v>
      </c>
      <c r="F122" s="6">
        <v>20</v>
      </c>
      <c r="G122" s="6">
        <v>1.58</v>
      </c>
      <c r="H122" s="6">
        <v>0.2</v>
      </c>
      <c r="I122" s="6">
        <v>9.8000000000000007</v>
      </c>
      <c r="J122" s="6">
        <v>47</v>
      </c>
      <c r="K122" s="11"/>
    </row>
    <row r="123" spans="1:11" ht="13.8" x14ac:dyDescent="0.25">
      <c r="A123" s="32"/>
      <c r="B123" s="33"/>
      <c r="C123" s="73"/>
      <c r="D123" s="74" t="s">
        <v>26</v>
      </c>
      <c r="E123" s="78"/>
      <c r="F123" s="79">
        <f>SUM(F118:F122)</f>
        <v>720</v>
      </c>
      <c r="G123" s="79">
        <f>SUM(G118:G122)</f>
        <v>29.839999999999996</v>
      </c>
      <c r="H123" s="79">
        <f>SUM(H118:H122)</f>
        <v>24.27</v>
      </c>
      <c r="I123" s="79">
        <f>SUM(I118:I122)</f>
        <v>82.6</v>
      </c>
      <c r="J123" s="79">
        <f>SUM(J118:J122)</f>
        <v>668.16</v>
      </c>
      <c r="K123" s="79"/>
    </row>
    <row r="124" spans="1:11" ht="14.4" thickBot="1" x14ac:dyDescent="0.3">
      <c r="A124" s="93">
        <f>A112</f>
        <v>2</v>
      </c>
      <c r="B124" s="94">
        <f>B112</f>
        <v>4</v>
      </c>
      <c r="C124" s="106" t="s">
        <v>4</v>
      </c>
      <c r="D124" s="108"/>
      <c r="E124" s="85"/>
      <c r="F124" s="86">
        <f>F117+F123</f>
        <v>1230</v>
      </c>
      <c r="G124" s="86">
        <f>G117+G123</f>
        <v>48.8</v>
      </c>
      <c r="H124" s="86">
        <f>H117+H123</f>
        <v>139.34</v>
      </c>
      <c r="I124" s="86">
        <f>I117+I123</f>
        <v>121.13</v>
      </c>
      <c r="J124" s="86">
        <f>J117+J123</f>
        <v>1621.69</v>
      </c>
      <c r="K124" s="86"/>
    </row>
    <row r="125" spans="1:11" ht="15.6" x14ac:dyDescent="0.25">
      <c r="A125" s="24">
        <v>2</v>
      </c>
      <c r="B125" s="25">
        <v>5</v>
      </c>
      <c r="C125" s="71" t="s">
        <v>16</v>
      </c>
      <c r="D125" s="36"/>
      <c r="E125" s="3" t="s">
        <v>63</v>
      </c>
      <c r="F125" s="4">
        <v>60</v>
      </c>
      <c r="G125" s="4">
        <v>1.2</v>
      </c>
      <c r="H125" s="4">
        <v>5.4</v>
      </c>
      <c r="I125" s="4">
        <v>5.0999999999999996</v>
      </c>
      <c r="J125" s="4">
        <v>73.2</v>
      </c>
      <c r="K125" s="11">
        <v>14</v>
      </c>
    </row>
    <row r="126" spans="1:11" ht="15.6" x14ac:dyDescent="0.25">
      <c r="A126" s="28"/>
      <c r="B126" s="29"/>
      <c r="C126" s="72"/>
      <c r="D126" s="15" t="s">
        <v>17</v>
      </c>
      <c r="E126" s="19" t="s">
        <v>41</v>
      </c>
      <c r="F126" s="20">
        <v>150</v>
      </c>
      <c r="G126" s="20">
        <v>8.52</v>
      </c>
      <c r="H126" s="20">
        <v>13.74</v>
      </c>
      <c r="I126" s="20">
        <v>75.099999999999994</v>
      </c>
      <c r="J126" s="47">
        <v>308.47000000000003</v>
      </c>
      <c r="K126" s="4">
        <v>49</v>
      </c>
    </row>
    <row r="127" spans="1:11" ht="15.6" x14ac:dyDescent="0.25">
      <c r="A127" s="28"/>
      <c r="B127" s="29"/>
      <c r="C127" s="72"/>
      <c r="D127" s="36"/>
      <c r="E127" s="3" t="s">
        <v>62</v>
      </c>
      <c r="F127" s="4">
        <v>80</v>
      </c>
      <c r="G127" s="4">
        <v>17.920000000000002</v>
      </c>
      <c r="H127" s="4">
        <v>14.58</v>
      </c>
      <c r="I127" s="4">
        <v>5.62</v>
      </c>
      <c r="J127" s="4">
        <v>225</v>
      </c>
      <c r="K127" s="11">
        <v>41</v>
      </c>
    </row>
    <row r="128" spans="1:11" ht="15.6" x14ac:dyDescent="0.25">
      <c r="A128" s="28"/>
      <c r="B128" s="29"/>
      <c r="C128" s="72"/>
      <c r="D128" s="15" t="s">
        <v>18</v>
      </c>
      <c r="E128" s="19" t="s">
        <v>37</v>
      </c>
      <c r="F128" s="20">
        <v>200</v>
      </c>
      <c r="G128" s="20">
        <v>1</v>
      </c>
      <c r="H128" s="20">
        <v>0.2</v>
      </c>
      <c r="I128" s="20">
        <v>20.2</v>
      </c>
      <c r="J128" s="20">
        <v>92</v>
      </c>
      <c r="K128" s="4">
        <v>64</v>
      </c>
    </row>
    <row r="129" spans="1:11" ht="15.6" x14ac:dyDescent="0.25">
      <c r="A129" s="28"/>
      <c r="B129" s="29"/>
      <c r="C129" s="72"/>
      <c r="D129" s="15" t="s">
        <v>19</v>
      </c>
      <c r="E129" s="3" t="s">
        <v>38</v>
      </c>
      <c r="F129" s="6">
        <v>20</v>
      </c>
      <c r="G129" s="6">
        <v>1.58</v>
      </c>
      <c r="H129" s="6">
        <v>0.2</v>
      </c>
      <c r="I129" s="6">
        <v>9.8000000000000007</v>
      </c>
      <c r="J129" s="6">
        <v>47</v>
      </c>
      <c r="K129" s="11"/>
    </row>
    <row r="130" spans="1:11" ht="15.75" customHeight="1" x14ac:dyDescent="0.25">
      <c r="A130" s="32"/>
      <c r="B130" s="33"/>
      <c r="C130" s="73"/>
      <c r="D130" s="74" t="s">
        <v>26</v>
      </c>
      <c r="E130" s="75"/>
      <c r="F130" s="76">
        <f>SUM(F125:F129)</f>
        <v>510</v>
      </c>
      <c r="G130" s="76">
        <f>SUM(G125:G129)</f>
        <v>30.22</v>
      </c>
      <c r="H130" s="76">
        <f>SUM(H125:H129)</f>
        <v>34.120000000000005</v>
      </c>
      <c r="I130" s="76">
        <f>SUM(I125:I129)</f>
        <v>115.82</v>
      </c>
      <c r="J130" s="76">
        <f>SUM(J125:J129)</f>
        <v>745.67000000000007</v>
      </c>
      <c r="K130" s="76"/>
    </row>
    <row r="131" spans="1:11" ht="15.6" x14ac:dyDescent="0.25">
      <c r="A131" s="40">
        <f>A125</f>
        <v>2</v>
      </c>
      <c r="B131" s="41">
        <f>B125</f>
        <v>5</v>
      </c>
      <c r="C131" s="77" t="s">
        <v>20</v>
      </c>
      <c r="D131" s="43" t="s">
        <v>22</v>
      </c>
      <c r="E131" s="19" t="s">
        <v>69</v>
      </c>
      <c r="F131" s="20">
        <v>250</v>
      </c>
      <c r="G131" s="20">
        <v>2</v>
      </c>
      <c r="H131" s="20">
        <v>5.1100000000000003</v>
      </c>
      <c r="I131" s="20">
        <v>16.93</v>
      </c>
      <c r="J131" s="20">
        <v>121.75</v>
      </c>
      <c r="K131" s="20" t="s">
        <v>70</v>
      </c>
    </row>
    <row r="132" spans="1:11" ht="15.6" x14ac:dyDescent="0.25">
      <c r="A132" s="28"/>
      <c r="B132" s="29"/>
      <c r="C132" s="72"/>
      <c r="D132" s="43" t="s">
        <v>23</v>
      </c>
      <c r="E132" s="19" t="s">
        <v>50</v>
      </c>
      <c r="F132" s="20">
        <v>150</v>
      </c>
      <c r="G132" s="21">
        <v>0.57999999999999996</v>
      </c>
      <c r="H132" s="21">
        <v>96.16</v>
      </c>
      <c r="I132" s="21">
        <v>0.92</v>
      </c>
      <c r="J132" s="21">
        <v>581.38</v>
      </c>
      <c r="K132" s="4">
        <v>28</v>
      </c>
    </row>
    <row r="133" spans="1:11" ht="15.6" x14ac:dyDescent="0.25">
      <c r="A133" s="28"/>
      <c r="B133" s="29"/>
      <c r="C133" s="72"/>
      <c r="D133" s="43"/>
      <c r="E133" s="3" t="s">
        <v>62</v>
      </c>
      <c r="F133" s="4">
        <v>80</v>
      </c>
      <c r="G133" s="4">
        <v>17.920000000000002</v>
      </c>
      <c r="H133" s="4">
        <v>14.58</v>
      </c>
      <c r="I133" s="4">
        <v>5.62</v>
      </c>
      <c r="J133" s="4">
        <v>225</v>
      </c>
      <c r="K133" s="11">
        <v>41</v>
      </c>
    </row>
    <row r="134" spans="1:11" ht="15.6" x14ac:dyDescent="0.25">
      <c r="A134" s="28"/>
      <c r="B134" s="29"/>
      <c r="C134" s="72"/>
      <c r="D134" s="43" t="s">
        <v>18</v>
      </c>
      <c r="E134" s="3" t="s">
        <v>51</v>
      </c>
      <c r="F134" s="4">
        <v>200</v>
      </c>
      <c r="G134" s="4">
        <v>0.2</v>
      </c>
      <c r="H134" s="4">
        <v>0.02</v>
      </c>
      <c r="I134" s="4">
        <v>11.05</v>
      </c>
      <c r="J134" s="4">
        <v>45.41</v>
      </c>
      <c r="K134" s="4">
        <v>59</v>
      </c>
    </row>
    <row r="135" spans="1:11" ht="15.6" x14ac:dyDescent="0.25">
      <c r="A135" s="28"/>
      <c r="B135" s="29"/>
      <c r="C135" s="72"/>
      <c r="D135" s="27" t="s">
        <v>19</v>
      </c>
      <c r="E135" s="3" t="s">
        <v>38</v>
      </c>
      <c r="F135" s="6">
        <v>20</v>
      </c>
      <c r="G135" s="6">
        <v>1.58</v>
      </c>
      <c r="H135" s="6">
        <v>0.2</v>
      </c>
      <c r="I135" s="6">
        <v>9.8000000000000007</v>
      </c>
      <c r="J135" s="6">
        <v>47</v>
      </c>
      <c r="K135" s="11"/>
    </row>
    <row r="136" spans="1:11" ht="13.8" x14ac:dyDescent="0.25">
      <c r="A136" s="32"/>
      <c r="B136" s="33"/>
      <c r="C136" s="73"/>
      <c r="D136" s="74" t="s">
        <v>26</v>
      </c>
      <c r="E136" s="78"/>
      <c r="F136" s="79">
        <f>SUM(F131:F135)</f>
        <v>700</v>
      </c>
      <c r="G136" s="79">
        <f>SUM(G131:G135)</f>
        <v>22.28</v>
      </c>
      <c r="H136" s="79">
        <f>SUM(H131:H135)</f>
        <v>116.07</v>
      </c>
      <c r="I136" s="79">
        <f>SUM(I131:I135)</f>
        <v>44.320000000000007</v>
      </c>
      <c r="J136" s="79">
        <f>SUM(J131:J135)</f>
        <v>1020.54</v>
      </c>
      <c r="K136" s="80"/>
    </row>
    <row r="137" spans="1:11" ht="14.4" thickBot="1" x14ac:dyDescent="0.3">
      <c r="A137" s="65">
        <f>A125</f>
        <v>2</v>
      </c>
      <c r="B137" s="66">
        <f>B125</f>
        <v>5</v>
      </c>
      <c r="C137" s="102" t="s">
        <v>4</v>
      </c>
      <c r="D137" s="103"/>
      <c r="E137" s="82"/>
      <c r="F137" s="83">
        <f>F130+F136</f>
        <v>1210</v>
      </c>
      <c r="G137" s="83">
        <f>G130+G136</f>
        <v>52.5</v>
      </c>
      <c r="H137" s="83">
        <f>H130+H136</f>
        <v>150.19</v>
      </c>
      <c r="I137" s="83">
        <f>I130+I136</f>
        <v>160.13999999999999</v>
      </c>
      <c r="J137" s="83">
        <f>J130+J136</f>
        <v>1766.21</v>
      </c>
      <c r="K137" s="83"/>
    </row>
    <row r="138" spans="1:11" ht="13.8" thickBot="1" x14ac:dyDescent="0.3">
      <c r="A138" s="98"/>
      <c r="B138" s="99"/>
      <c r="C138" s="104" t="s">
        <v>5</v>
      </c>
      <c r="D138" s="104"/>
      <c r="E138" s="104"/>
      <c r="F138" s="100">
        <f>(F19+F34+F47+F60+F73+F85+F97+F111+F124+F137)/(IF(F19=0,0,1)+IF(F34=0,0,1)+IF(F47=0,0,1)+IF(F60=0,0,1)+IF(F73=0,0,1)+IF(F85=0,0,1)+IF(F97=0,0,1)+IF(F111=0,0,1)+IF(F124=0,0,1)+IF(F137=0,0,1))</f>
        <v>1143</v>
      </c>
      <c r="G138" s="100">
        <f>(G19+G34+G47+G60+G73+G85+G97+G111+G124+G137)/(IF(G19=0,0,1)+IF(G34=0,0,1)+IF(G47=0,0,1)+IF(G60=0,0,1)+IF(G73=0,0,1)+IF(G85=0,0,1)+IF(G97=0,0,1)+IF(G111=0,0,1)+IF(G124=0,0,1)+IF(G137=0,0,1))</f>
        <v>45.094000000000008</v>
      </c>
      <c r="H138" s="100">
        <f>(H19+H34+H47+H60+H73+H85+H97+H111+H124+H137)/(IF(H19=0,0,1)+IF(H34=0,0,1)+IF(H47=0,0,1)+IF(H60=0,0,1)+IF(H73=0,0,1)+IF(H85=0,0,1)+IF(H97=0,0,1)+IF(H111=0,0,1)+IF(H124=0,0,1)+IF(H137=0,0,1))</f>
        <v>82.201999999999998</v>
      </c>
      <c r="I138" s="100">
        <f>(I19+I34+I47+I60+I73+I85+I97+I111+I124+I137)/(IF(I19=0,0,1)+IF(I34=0,0,1)+IF(I47=0,0,1)+IF(I60=0,0,1)+IF(I73=0,0,1)+IF(I85=0,0,1)+IF(I97=0,0,1)+IF(I111=0,0,1)+IF(I124=0,0,1)+IF(I137=0,0,1))</f>
        <v>134.38199999999998</v>
      </c>
      <c r="J138" s="100">
        <f>(J19+J34+J47+J60+J73+J85+J97+J111+J124+J137)/(IF(J19=0,0,1)+IF(J34=0,0,1)+IF(J47=0,0,1)+IF(J60=0,0,1)+IF(J73=0,0,1)+IF(J85=0,0,1)+IF(J97=0,0,1)+IF(J111=0,0,1)+IF(J124=0,0,1)+IF(J137=0,0,1))</f>
        <v>1302.6790000000001</v>
      </c>
      <c r="K138" s="100"/>
    </row>
  </sheetData>
  <mergeCells count="28">
    <mergeCell ref="A35:A39"/>
    <mergeCell ref="C47:D47"/>
    <mergeCell ref="A6:A11"/>
    <mergeCell ref="B6:B11"/>
    <mergeCell ref="A12:A18"/>
    <mergeCell ref="B12:B18"/>
    <mergeCell ref="C6:C11"/>
    <mergeCell ref="C12:C18"/>
    <mergeCell ref="C20:C24"/>
    <mergeCell ref="C26:C33"/>
    <mergeCell ref="B26:B33"/>
    <mergeCell ref="A26:A33"/>
    <mergeCell ref="C35:C39"/>
    <mergeCell ref="B35:B39"/>
    <mergeCell ref="C1:E1"/>
    <mergeCell ref="H1:K1"/>
    <mergeCell ref="H2:K2"/>
    <mergeCell ref="C19:D19"/>
    <mergeCell ref="C34:D34"/>
    <mergeCell ref="A2:E2"/>
    <mergeCell ref="C137:D137"/>
    <mergeCell ref="C138:E138"/>
    <mergeCell ref="C60:D60"/>
    <mergeCell ref="C73:D73"/>
    <mergeCell ref="C85:D85"/>
    <mergeCell ref="C97:D97"/>
    <mergeCell ref="C111:D111"/>
    <mergeCell ref="C124:D1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pane xSplit="4" ySplit="5" topLeftCell="E59" activePane="bottomRight" state="frozen"/>
      <selection pane="topRight" activeCell="E1" sqref="E1"/>
      <selection pane="bottomLeft" activeCell="A6" sqref="A6"/>
      <selection pane="bottomRight" activeCell="G2" sqref="G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6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3.8" x14ac:dyDescent="0.25">
      <c r="A1" s="27" t="s">
        <v>6</v>
      </c>
      <c r="B1" s="31"/>
      <c r="C1" s="109" t="s">
        <v>32</v>
      </c>
      <c r="D1" s="110"/>
      <c r="E1" s="110"/>
      <c r="F1" s="92" t="s">
        <v>35</v>
      </c>
      <c r="G1" s="31" t="s">
        <v>14</v>
      </c>
      <c r="H1" s="111" t="s">
        <v>33</v>
      </c>
      <c r="I1" s="111"/>
      <c r="J1" s="111"/>
      <c r="K1" s="111"/>
    </row>
    <row r="2" spans="1:11" ht="17.399999999999999" x14ac:dyDescent="0.25">
      <c r="A2" s="115" t="s">
        <v>47</v>
      </c>
      <c r="B2" s="115"/>
      <c r="C2" s="115"/>
      <c r="D2" s="115"/>
      <c r="E2" s="115"/>
      <c r="F2" s="31"/>
      <c r="G2" s="31" t="s">
        <v>82</v>
      </c>
      <c r="H2" s="111" t="s">
        <v>34</v>
      </c>
      <c r="I2" s="111"/>
      <c r="J2" s="111"/>
      <c r="K2" s="111"/>
    </row>
    <row r="3" spans="1:11" ht="17.25" customHeight="1" x14ac:dyDescent="0.25">
      <c r="A3" s="50" t="s">
        <v>7</v>
      </c>
      <c r="B3" s="31"/>
      <c r="C3" s="31"/>
      <c r="D3" s="51"/>
      <c r="E3" s="52" t="s">
        <v>45</v>
      </c>
      <c r="F3" s="31"/>
      <c r="G3" s="31" t="s">
        <v>15</v>
      </c>
      <c r="H3" s="101"/>
      <c r="I3" s="53">
        <v>5</v>
      </c>
      <c r="J3" s="54">
        <v>2025</v>
      </c>
      <c r="K3" s="55"/>
    </row>
    <row r="4" spans="1:11" x14ac:dyDescent="0.25">
      <c r="A4" s="31"/>
      <c r="B4" s="31"/>
      <c r="C4" s="31"/>
      <c r="D4" s="50"/>
      <c r="E4" s="31"/>
      <c r="F4" s="31"/>
      <c r="G4" s="31"/>
      <c r="H4" s="56" t="s">
        <v>28</v>
      </c>
      <c r="I4" s="56" t="s">
        <v>29</v>
      </c>
      <c r="J4" s="56" t="s">
        <v>30</v>
      </c>
      <c r="K4" s="31"/>
    </row>
    <row r="5" spans="1:11" ht="20.399999999999999" x14ac:dyDescent="0.25">
      <c r="A5" s="7" t="s">
        <v>12</v>
      </c>
      <c r="B5" s="7" t="s">
        <v>13</v>
      </c>
      <c r="C5" s="8" t="s">
        <v>0</v>
      </c>
      <c r="D5" s="8" t="s">
        <v>11</v>
      </c>
      <c r="E5" s="8" t="s">
        <v>10</v>
      </c>
      <c r="F5" s="8" t="s">
        <v>27</v>
      </c>
      <c r="G5" s="8" t="s">
        <v>1</v>
      </c>
      <c r="H5" s="8" t="s">
        <v>2</v>
      </c>
      <c r="I5" s="8" t="s">
        <v>3</v>
      </c>
      <c r="J5" s="8" t="s">
        <v>8</v>
      </c>
      <c r="K5" s="8" t="s">
        <v>9</v>
      </c>
    </row>
    <row r="6" spans="1:11" ht="15.6" x14ac:dyDescent="0.25">
      <c r="A6" s="116">
        <v>1</v>
      </c>
      <c r="B6" s="116">
        <v>1</v>
      </c>
      <c r="C6" s="119" t="s">
        <v>16</v>
      </c>
      <c r="D6" s="9"/>
      <c r="E6" s="3" t="s">
        <v>67</v>
      </c>
      <c r="F6" s="4">
        <v>60</v>
      </c>
      <c r="G6" s="4">
        <v>2.4300000000000002</v>
      </c>
      <c r="H6" s="4">
        <v>5.58</v>
      </c>
      <c r="I6" s="4">
        <v>24.93</v>
      </c>
      <c r="J6" s="4">
        <v>136.5</v>
      </c>
      <c r="K6" s="4">
        <v>67</v>
      </c>
    </row>
    <row r="7" spans="1:11" ht="15.6" x14ac:dyDescent="0.25">
      <c r="A7" s="117"/>
      <c r="B7" s="117"/>
      <c r="C7" s="120"/>
      <c r="D7" s="9" t="s">
        <v>17</v>
      </c>
      <c r="E7" s="19" t="s">
        <v>64</v>
      </c>
      <c r="F7" s="20">
        <v>200</v>
      </c>
      <c r="G7" s="20">
        <v>3.4</v>
      </c>
      <c r="H7" s="20">
        <v>3.96</v>
      </c>
      <c r="I7" s="20">
        <v>27.83</v>
      </c>
      <c r="J7" s="20">
        <v>161</v>
      </c>
      <c r="K7" s="20">
        <v>17</v>
      </c>
    </row>
    <row r="8" spans="1:11" ht="15.6" x14ac:dyDescent="0.25">
      <c r="A8" s="117"/>
      <c r="B8" s="117"/>
      <c r="C8" s="120"/>
      <c r="D8" s="9"/>
      <c r="E8" s="3" t="s">
        <v>59</v>
      </c>
      <c r="F8" s="4">
        <v>100</v>
      </c>
      <c r="G8" s="4">
        <v>7.42</v>
      </c>
      <c r="H8" s="4">
        <v>9.33</v>
      </c>
      <c r="I8" s="4">
        <v>2.58</v>
      </c>
      <c r="J8" s="4">
        <v>106</v>
      </c>
      <c r="K8" s="4">
        <v>43</v>
      </c>
    </row>
    <row r="9" spans="1:11" ht="15.6" x14ac:dyDescent="0.25">
      <c r="A9" s="117"/>
      <c r="B9" s="117"/>
      <c r="C9" s="120"/>
      <c r="D9" s="9" t="s">
        <v>18</v>
      </c>
      <c r="E9" s="3" t="s">
        <v>51</v>
      </c>
      <c r="F9" s="4">
        <v>200</v>
      </c>
      <c r="G9" s="4">
        <v>0.2</v>
      </c>
      <c r="H9" s="4">
        <v>0.02</v>
      </c>
      <c r="I9" s="4">
        <v>11.05</v>
      </c>
      <c r="J9" s="4">
        <v>45.41</v>
      </c>
      <c r="K9" s="4">
        <v>59</v>
      </c>
    </row>
    <row r="10" spans="1:11" ht="15.6" x14ac:dyDescent="0.25">
      <c r="A10" s="117"/>
      <c r="B10" s="117"/>
      <c r="C10" s="120"/>
      <c r="D10" s="9" t="s">
        <v>19</v>
      </c>
      <c r="E10" s="3" t="s">
        <v>38</v>
      </c>
      <c r="F10" s="6">
        <v>20</v>
      </c>
      <c r="G10" s="6">
        <v>1.58</v>
      </c>
      <c r="H10" s="6">
        <v>0.2</v>
      </c>
      <c r="I10" s="6">
        <v>9.8000000000000007</v>
      </c>
      <c r="J10" s="6">
        <v>47</v>
      </c>
      <c r="K10" s="4"/>
    </row>
    <row r="11" spans="1:11" ht="15.6" x14ac:dyDescent="0.3">
      <c r="A11" s="118"/>
      <c r="B11" s="118"/>
      <c r="C11" s="121"/>
      <c r="D11" s="16" t="s">
        <v>26</v>
      </c>
      <c r="E11" s="13"/>
      <c r="F11" s="14">
        <f>SUM(F6:F10)</f>
        <v>580</v>
      </c>
      <c r="G11" s="14">
        <f>SUM(G6:G10)</f>
        <v>15.03</v>
      </c>
      <c r="H11" s="14">
        <f>SUM(H6:H10)</f>
        <v>19.089999999999996</v>
      </c>
      <c r="I11" s="14">
        <f>SUM(I6:I10)</f>
        <v>76.19</v>
      </c>
      <c r="J11" s="14">
        <f>SUM(J6:J10)</f>
        <v>495.90999999999997</v>
      </c>
      <c r="K11" s="4">
        <v>4</v>
      </c>
    </row>
    <row r="12" spans="1:11" ht="13.8" x14ac:dyDescent="0.25">
      <c r="A12" s="84">
        <f>A6</f>
        <v>1</v>
      </c>
      <c r="B12" s="84">
        <f>B6</f>
        <v>1</v>
      </c>
      <c r="C12" s="112" t="s">
        <v>4</v>
      </c>
      <c r="D12" s="113"/>
      <c r="E12" s="85"/>
      <c r="F12" s="86">
        <f>SUM(F6:F10)</f>
        <v>580</v>
      </c>
      <c r="G12" s="86">
        <f>G11</f>
        <v>15.03</v>
      </c>
      <c r="H12" s="86">
        <f t="shared" ref="H12:J12" si="0">H11</f>
        <v>19.089999999999996</v>
      </c>
      <c r="I12" s="86">
        <f t="shared" si="0"/>
        <v>76.19</v>
      </c>
      <c r="J12" s="86">
        <f t="shared" si="0"/>
        <v>495.90999999999997</v>
      </c>
      <c r="K12" s="86"/>
    </row>
    <row r="13" spans="1:11" ht="15.6" x14ac:dyDescent="0.25">
      <c r="A13" s="91">
        <v>1</v>
      </c>
      <c r="B13" s="88">
        <v>2</v>
      </c>
      <c r="C13" s="119" t="s">
        <v>16</v>
      </c>
      <c r="D13" s="15" t="s">
        <v>17</v>
      </c>
      <c r="E13" s="19" t="s">
        <v>50</v>
      </c>
      <c r="F13" s="20">
        <v>200</v>
      </c>
      <c r="G13" s="21">
        <v>0.57999999999999996</v>
      </c>
      <c r="H13" s="21">
        <v>96.16</v>
      </c>
      <c r="I13" s="21">
        <v>0.92</v>
      </c>
      <c r="J13" s="21">
        <v>581.38</v>
      </c>
      <c r="K13" s="4">
        <v>28</v>
      </c>
    </row>
    <row r="14" spans="1:11" ht="15.6" x14ac:dyDescent="0.25">
      <c r="A14" s="87"/>
      <c r="B14" s="89"/>
      <c r="C14" s="120"/>
      <c r="D14" s="15"/>
      <c r="E14" s="19" t="s">
        <v>36</v>
      </c>
      <c r="F14" s="20">
        <v>100</v>
      </c>
      <c r="G14" s="20">
        <v>12.55</v>
      </c>
      <c r="H14" s="20">
        <v>12.99</v>
      </c>
      <c r="I14" s="20">
        <v>4.01</v>
      </c>
      <c r="J14" s="20">
        <v>182.25</v>
      </c>
      <c r="K14" s="20">
        <v>64</v>
      </c>
    </row>
    <row r="15" spans="1:11" ht="15.6" x14ac:dyDescent="0.25">
      <c r="A15" s="87"/>
      <c r="B15" s="89"/>
      <c r="C15" s="120"/>
      <c r="D15" s="15" t="s">
        <v>18</v>
      </c>
      <c r="E15" s="3" t="s">
        <v>51</v>
      </c>
      <c r="F15" s="4">
        <v>200</v>
      </c>
      <c r="G15" s="4">
        <v>0.2</v>
      </c>
      <c r="H15" s="4">
        <v>0.02</v>
      </c>
      <c r="I15" s="4">
        <v>11.05</v>
      </c>
      <c r="J15" s="4">
        <v>45.41</v>
      </c>
      <c r="K15" s="4">
        <v>59</v>
      </c>
    </row>
    <row r="16" spans="1:11" ht="15.6" x14ac:dyDescent="0.25">
      <c r="A16" s="87"/>
      <c r="B16" s="89"/>
      <c r="C16" s="120"/>
      <c r="D16" s="15" t="s">
        <v>19</v>
      </c>
      <c r="E16" s="3" t="s">
        <v>38</v>
      </c>
      <c r="F16" s="6">
        <v>20</v>
      </c>
      <c r="G16" s="6">
        <v>1.58</v>
      </c>
      <c r="H16" s="6">
        <v>0.2</v>
      </c>
      <c r="I16" s="6">
        <v>9.8000000000000007</v>
      </c>
      <c r="J16" s="6">
        <v>47</v>
      </c>
      <c r="K16" s="4"/>
    </row>
    <row r="17" spans="1:11" ht="13.8" x14ac:dyDescent="0.25">
      <c r="A17" s="87"/>
      <c r="B17" s="89"/>
      <c r="C17" s="120"/>
      <c r="D17" s="15"/>
      <c r="E17" s="10"/>
      <c r="F17" s="11"/>
      <c r="G17" s="11"/>
      <c r="H17" s="11"/>
      <c r="I17" s="11"/>
      <c r="J17" s="11"/>
      <c r="K17" s="11"/>
    </row>
    <row r="18" spans="1:11" ht="14.4" x14ac:dyDescent="0.3">
      <c r="A18" s="57"/>
      <c r="B18" s="90"/>
      <c r="C18" s="30"/>
      <c r="D18" s="58" t="s">
        <v>26</v>
      </c>
      <c r="E18" s="38"/>
      <c r="F18" s="39">
        <f>SUM(F13:F17)</f>
        <v>520</v>
      </c>
      <c r="G18" s="39">
        <f>SUM(G13:G17)</f>
        <v>14.91</v>
      </c>
      <c r="H18" s="39">
        <f>SUM(H13:H17)</f>
        <v>109.36999999999999</v>
      </c>
      <c r="I18" s="39">
        <f>SUM(I13:I17)</f>
        <v>25.78</v>
      </c>
      <c r="J18" s="59">
        <f>SUM(J13:J17)</f>
        <v>856.04</v>
      </c>
      <c r="K18" s="37"/>
    </row>
    <row r="19" spans="1:11" ht="15.75" customHeight="1" x14ac:dyDescent="0.25">
      <c r="A19" s="22">
        <f>A13</f>
        <v>1</v>
      </c>
      <c r="B19" s="22">
        <f>B13</f>
        <v>2</v>
      </c>
      <c r="C19" s="114" t="s">
        <v>4</v>
      </c>
      <c r="D19" s="105"/>
      <c r="E19" s="17"/>
      <c r="F19" s="18">
        <f>F18</f>
        <v>520</v>
      </c>
      <c r="G19" s="18">
        <f>G18</f>
        <v>14.91</v>
      </c>
      <c r="H19" s="18">
        <f>H18</f>
        <v>109.36999999999999</v>
      </c>
      <c r="I19" s="18">
        <f t="shared" ref="I19:J19" si="1">I18</f>
        <v>25.78</v>
      </c>
      <c r="J19" s="18">
        <f t="shared" si="1"/>
        <v>856.04</v>
      </c>
      <c r="K19" s="18"/>
    </row>
    <row r="20" spans="1:11" ht="15.6" x14ac:dyDescent="0.25">
      <c r="A20" s="116">
        <v>1</v>
      </c>
      <c r="B20" s="116">
        <v>3</v>
      </c>
      <c r="C20" s="119" t="s">
        <v>16</v>
      </c>
      <c r="D20" s="15"/>
      <c r="E20" s="3" t="s">
        <v>53</v>
      </c>
      <c r="F20" s="4">
        <v>40</v>
      </c>
      <c r="G20" s="4">
        <v>2.06</v>
      </c>
      <c r="H20" s="4">
        <v>6.04</v>
      </c>
      <c r="I20" s="4">
        <v>2.0099999999999998</v>
      </c>
      <c r="J20" s="4">
        <v>52.8</v>
      </c>
      <c r="K20" s="4">
        <v>7</v>
      </c>
    </row>
    <row r="21" spans="1:11" ht="15.6" x14ac:dyDescent="0.25">
      <c r="A21" s="117"/>
      <c r="B21" s="117"/>
      <c r="C21" s="120"/>
      <c r="D21" s="15" t="s">
        <v>17</v>
      </c>
      <c r="E21" s="3" t="s">
        <v>52</v>
      </c>
      <c r="F21" s="4">
        <v>300</v>
      </c>
      <c r="G21" s="4">
        <v>25.38</v>
      </c>
      <c r="H21" s="4">
        <v>21.25</v>
      </c>
      <c r="I21" s="4">
        <v>44.61</v>
      </c>
      <c r="J21" s="4">
        <v>471.25</v>
      </c>
      <c r="K21" s="4">
        <v>40</v>
      </c>
    </row>
    <row r="22" spans="1:11" ht="15.6" x14ac:dyDescent="0.25">
      <c r="A22" s="117"/>
      <c r="B22" s="117"/>
      <c r="C22" s="120"/>
      <c r="D22" s="37" t="s">
        <v>40</v>
      </c>
      <c r="E22" s="3" t="s">
        <v>51</v>
      </c>
      <c r="F22" s="4">
        <v>200</v>
      </c>
      <c r="G22" s="4">
        <v>0.2</v>
      </c>
      <c r="H22" s="4">
        <v>0.02</v>
      </c>
      <c r="I22" s="4">
        <v>11.05</v>
      </c>
      <c r="J22" s="4">
        <v>45.41</v>
      </c>
      <c r="K22" s="4">
        <v>59</v>
      </c>
    </row>
    <row r="23" spans="1:11" ht="15.6" x14ac:dyDescent="0.25">
      <c r="A23" s="117"/>
      <c r="B23" s="117"/>
      <c r="C23" s="120"/>
      <c r="D23" s="15" t="s">
        <v>19</v>
      </c>
      <c r="E23" s="3" t="s">
        <v>38</v>
      </c>
      <c r="F23" s="6">
        <v>20</v>
      </c>
      <c r="G23" s="6">
        <v>1.58</v>
      </c>
      <c r="H23" s="6">
        <v>0.2</v>
      </c>
      <c r="I23" s="6">
        <v>9.8000000000000007</v>
      </c>
      <c r="J23" s="6">
        <v>47</v>
      </c>
      <c r="K23" s="4"/>
    </row>
    <row r="24" spans="1:11" ht="13.8" x14ac:dyDescent="0.25">
      <c r="A24" s="118"/>
      <c r="B24" s="118"/>
      <c r="C24" s="121"/>
      <c r="D24" s="12" t="s">
        <v>26</v>
      </c>
      <c r="E24" s="38"/>
      <c r="F24" s="39">
        <f>SUM(F20:F23)</f>
        <v>560</v>
      </c>
      <c r="G24" s="39">
        <f>SUM(G20:G23)</f>
        <v>29.22</v>
      </c>
      <c r="H24" s="39">
        <f>SUM(H20:H23)</f>
        <v>27.509999999999998</v>
      </c>
      <c r="I24" s="39">
        <f>SUM(I20:I23)</f>
        <v>67.47</v>
      </c>
      <c r="J24" s="39">
        <f>SUM(J20:J23)</f>
        <v>616.45999999999992</v>
      </c>
      <c r="K24" s="39"/>
    </row>
    <row r="25" spans="1:11" ht="15.75" customHeight="1" thickBot="1" x14ac:dyDescent="0.3">
      <c r="A25" s="65">
        <f>A20</f>
        <v>1</v>
      </c>
      <c r="B25" s="66">
        <f>B20</f>
        <v>3</v>
      </c>
      <c r="C25" s="102" t="s">
        <v>4</v>
      </c>
      <c r="D25" s="103"/>
      <c r="E25" s="17"/>
      <c r="F25" s="18">
        <f>F24</f>
        <v>560</v>
      </c>
      <c r="G25" s="18">
        <f>G24</f>
        <v>29.22</v>
      </c>
      <c r="H25" s="18">
        <f t="shared" ref="H25:J25" si="2">H24</f>
        <v>27.509999999999998</v>
      </c>
      <c r="I25" s="18">
        <f t="shared" si="2"/>
        <v>67.47</v>
      </c>
      <c r="J25" s="18">
        <f t="shared" si="2"/>
        <v>616.45999999999992</v>
      </c>
      <c r="K25" s="18"/>
    </row>
    <row r="26" spans="1:11" ht="15.6" x14ac:dyDescent="0.25">
      <c r="A26" s="24">
        <v>1</v>
      </c>
      <c r="B26" s="25">
        <v>4</v>
      </c>
      <c r="C26" s="26" t="s">
        <v>16</v>
      </c>
      <c r="D26" s="67" t="s">
        <v>17</v>
      </c>
      <c r="E26" s="3" t="s">
        <v>79</v>
      </c>
      <c r="F26" s="4">
        <v>250</v>
      </c>
      <c r="G26" s="4">
        <v>6.85</v>
      </c>
      <c r="H26" s="4">
        <v>6.59</v>
      </c>
      <c r="I26" s="4">
        <v>29.33</v>
      </c>
      <c r="J26" s="4">
        <v>204.01</v>
      </c>
      <c r="K26" s="4">
        <v>29</v>
      </c>
    </row>
    <row r="27" spans="1:11" ht="15.6" x14ac:dyDescent="0.25">
      <c r="A27" s="28"/>
      <c r="B27" s="29"/>
      <c r="C27" s="30"/>
      <c r="D27" s="68"/>
      <c r="E27" s="3" t="s">
        <v>55</v>
      </c>
      <c r="F27" s="20">
        <v>20</v>
      </c>
      <c r="G27" s="20">
        <v>0.05</v>
      </c>
      <c r="H27" s="20">
        <v>8.25</v>
      </c>
      <c r="I27" s="20">
        <v>0.08</v>
      </c>
      <c r="J27" s="47">
        <v>74.8</v>
      </c>
      <c r="K27" s="4">
        <v>1</v>
      </c>
    </row>
    <row r="28" spans="1:11" ht="15.6" x14ac:dyDescent="0.25">
      <c r="A28" s="28"/>
      <c r="B28" s="29"/>
      <c r="C28" s="30"/>
      <c r="D28" s="43" t="s">
        <v>18</v>
      </c>
      <c r="E28" s="3" t="s">
        <v>51</v>
      </c>
      <c r="F28" s="4">
        <v>200</v>
      </c>
      <c r="G28" s="4">
        <v>0.2</v>
      </c>
      <c r="H28" s="4">
        <v>0.02</v>
      </c>
      <c r="I28" s="4">
        <v>11.05</v>
      </c>
      <c r="J28" s="4">
        <v>45.41</v>
      </c>
      <c r="K28" s="4">
        <v>59</v>
      </c>
    </row>
    <row r="29" spans="1:11" ht="15.6" x14ac:dyDescent="0.25">
      <c r="A29" s="28"/>
      <c r="B29" s="29"/>
      <c r="C29" s="30"/>
      <c r="D29" s="43"/>
      <c r="E29" s="3" t="s">
        <v>44</v>
      </c>
      <c r="F29" s="4">
        <v>40</v>
      </c>
      <c r="G29" s="4">
        <v>2.4300000000000002</v>
      </c>
      <c r="H29" s="4">
        <v>5.58</v>
      </c>
      <c r="I29" s="4">
        <v>24.93</v>
      </c>
      <c r="J29" s="4">
        <v>136.5</v>
      </c>
      <c r="K29" s="4" t="s">
        <v>80</v>
      </c>
    </row>
    <row r="30" spans="1:11" ht="15.6" x14ac:dyDescent="0.25">
      <c r="A30" s="28"/>
      <c r="B30" s="29"/>
      <c r="C30" s="30"/>
      <c r="D30" s="43" t="s">
        <v>19</v>
      </c>
      <c r="E30" s="3" t="s">
        <v>38</v>
      </c>
      <c r="F30" s="6">
        <v>20</v>
      </c>
      <c r="G30" s="6">
        <v>1.58</v>
      </c>
      <c r="H30" s="6">
        <v>0.2</v>
      </c>
      <c r="I30" s="6">
        <v>9.8000000000000007</v>
      </c>
      <c r="J30" s="6">
        <v>47</v>
      </c>
      <c r="K30" s="11"/>
    </row>
    <row r="31" spans="1:11" ht="15.6" x14ac:dyDescent="0.25">
      <c r="A31" s="32"/>
      <c r="B31" s="33"/>
      <c r="C31" s="34"/>
      <c r="D31" s="69" t="s">
        <v>26</v>
      </c>
      <c r="E31" s="38"/>
      <c r="F31" s="39">
        <f>SUM(F26:F30)</f>
        <v>530</v>
      </c>
      <c r="G31" s="39">
        <f>SUM(G26:G30)</f>
        <v>11.11</v>
      </c>
      <c r="H31" s="39">
        <f>SUM(H26:H30)</f>
        <v>20.639999999999997</v>
      </c>
      <c r="I31" s="39">
        <f>SUM(I26:I30)</f>
        <v>75.189999999999984</v>
      </c>
      <c r="J31" s="59">
        <f>SUM(J26:J30)</f>
        <v>507.72</v>
      </c>
      <c r="K31" s="4">
        <v>12</v>
      </c>
    </row>
    <row r="32" spans="1:11" ht="15.75" customHeight="1" thickBot="1" x14ac:dyDescent="0.3">
      <c r="A32" s="65">
        <f>A26</f>
        <v>1</v>
      </c>
      <c r="B32" s="66">
        <f>B26</f>
        <v>4</v>
      </c>
      <c r="C32" s="102" t="s">
        <v>4</v>
      </c>
      <c r="D32" s="103"/>
      <c r="E32" s="17"/>
      <c r="F32" s="18">
        <f>F31</f>
        <v>530</v>
      </c>
      <c r="G32" s="18">
        <f>G31</f>
        <v>11.11</v>
      </c>
      <c r="H32" s="18">
        <f t="shared" ref="H32:J32" si="3">H31</f>
        <v>20.639999999999997</v>
      </c>
      <c r="I32" s="18">
        <f t="shared" si="3"/>
        <v>75.189999999999984</v>
      </c>
      <c r="J32" s="18">
        <f t="shared" si="3"/>
        <v>507.72</v>
      </c>
      <c r="K32" s="18"/>
    </row>
    <row r="33" spans="1:11" ht="16.2" thickBot="1" x14ac:dyDescent="0.3">
      <c r="A33" s="24">
        <v>1</v>
      </c>
      <c r="B33" s="25">
        <v>5</v>
      </c>
      <c r="C33" s="26" t="s">
        <v>16</v>
      </c>
      <c r="D33" s="27"/>
      <c r="E33" s="19"/>
      <c r="F33" s="20"/>
      <c r="G33" s="20"/>
      <c r="H33" s="20"/>
      <c r="I33" s="20"/>
      <c r="J33" s="47"/>
      <c r="K33" s="4"/>
    </row>
    <row r="34" spans="1:11" ht="15.6" x14ac:dyDescent="0.25">
      <c r="A34" s="28"/>
      <c r="B34" s="29"/>
      <c r="C34" s="30"/>
      <c r="D34" s="67" t="s">
        <v>17</v>
      </c>
      <c r="E34" s="19" t="s">
        <v>41</v>
      </c>
      <c r="F34" s="20">
        <v>200</v>
      </c>
      <c r="G34" s="20">
        <v>8.52</v>
      </c>
      <c r="H34" s="20">
        <v>13.74</v>
      </c>
      <c r="I34" s="20">
        <v>75.099999999999994</v>
      </c>
      <c r="J34" s="47">
        <v>308.47000000000003</v>
      </c>
      <c r="K34" s="4">
        <v>49</v>
      </c>
    </row>
    <row r="35" spans="1:11" ht="15.6" x14ac:dyDescent="0.25">
      <c r="A35" s="28"/>
      <c r="B35" s="29"/>
      <c r="C35" s="30"/>
      <c r="D35" s="27"/>
      <c r="E35" s="44" t="s">
        <v>56</v>
      </c>
      <c r="F35" s="45">
        <v>100</v>
      </c>
      <c r="G35" s="46">
        <v>13.8</v>
      </c>
      <c r="H35" s="46">
        <v>11.1</v>
      </c>
      <c r="I35" s="46">
        <v>11.1</v>
      </c>
      <c r="J35" s="48">
        <v>200</v>
      </c>
      <c r="K35" s="4">
        <v>39</v>
      </c>
    </row>
    <row r="36" spans="1:11" ht="15.6" x14ac:dyDescent="0.25">
      <c r="A36" s="28"/>
      <c r="B36" s="29"/>
      <c r="C36" s="30"/>
      <c r="D36" s="15" t="s">
        <v>18</v>
      </c>
      <c r="E36" s="3" t="s">
        <v>51</v>
      </c>
      <c r="F36" s="4">
        <v>200</v>
      </c>
      <c r="G36" s="4">
        <v>0.2</v>
      </c>
      <c r="H36" s="4">
        <v>0.02</v>
      </c>
      <c r="I36" s="4">
        <v>11.05</v>
      </c>
      <c r="J36" s="4">
        <v>45.41</v>
      </c>
      <c r="K36" s="4">
        <v>59</v>
      </c>
    </row>
    <row r="37" spans="1:11" ht="15.6" x14ac:dyDescent="0.25">
      <c r="A37" s="28"/>
      <c r="B37" s="29"/>
      <c r="C37" s="30"/>
      <c r="D37" s="15" t="s">
        <v>19</v>
      </c>
      <c r="E37" s="3" t="s">
        <v>38</v>
      </c>
      <c r="F37" s="6">
        <v>20</v>
      </c>
      <c r="G37" s="6">
        <v>1.58</v>
      </c>
      <c r="H37" s="6">
        <v>0.2</v>
      </c>
      <c r="I37" s="6">
        <v>9.8000000000000007</v>
      </c>
      <c r="J37" s="6">
        <v>47</v>
      </c>
      <c r="K37" s="11"/>
    </row>
    <row r="38" spans="1:11" ht="15.6" x14ac:dyDescent="0.25">
      <c r="A38" s="32"/>
      <c r="B38" s="33"/>
      <c r="C38" s="34"/>
      <c r="D38" s="12" t="s">
        <v>26</v>
      </c>
      <c r="E38" s="13"/>
      <c r="F38" s="14">
        <f>SUM(F33:F37)</f>
        <v>520</v>
      </c>
      <c r="G38" s="14">
        <f>SUM(G33:G37)</f>
        <v>24.1</v>
      </c>
      <c r="H38" s="14">
        <f>SUM(H33:H37)</f>
        <v>25.06</v>
      </c>
      <c r="I38" s="14">
        <f>SUM(I33:I37)</f>
        <v>107.04999999999998</v>
      </c>
      <c r="J38" s="70">
        <f>SUM(J33:J37)</f>
        <v>600.88</v>
      </c>
      <c r="K38" s="4">
        <v>63</v>
      </c>
    </row>
    <row r="39" spans="1:11" ht="15.75" customHeight="1" thickBot="1" x14ac:dyDescent="0.3">
      <c r="A39" s="65">
        <f>A33</f>
        <v>1</v>
      </c>
      <c r="B39" s="66">
        <f>B33</f>
        <v>5</v>
      </c>
      <c r="C39" s="102" t="s">
        <v>4</v>
      </c>
      <c r="D39" s="105"/>
      <c r="E39" s="17"/>
      <c r="F39" s="18">
        <f>F38</f>
        <v>520</v>
      </c>
      <c r="G39" s="18">
        <f>G38</f>
        <v>24.1</v>
      </c>
      <c r="H39" s="18">
        <f t="shared" ref="H39:J39" si="4">H38</f>
        <v>25.06</v>
      </c>
      <c r="I39" s="18">
        <f t="shared" si="4"/>
        <v>107.04999999999998</v>
      </c>
      <c r="J39" s="18">
        <f t="shared" si="4"/>
        <v>600.88</v>
      </c>
      <c r="K39" s="18"/>
    </row>
    <row r="40" spans="1:11" ht="15.6" x14ac:dyDescent="0.25">
      <c r="A40" s="24">
        <v>2</v>
      </c>
      <c r="B40" s="25">
        <v>1</v>
      </c>
      <c r="C40" s="71" t="s">
        <v>16</v>
      </c>
      <c r="D40" s="36"/>
      <c r="E40" s="3" t="s">
        <v>55</v>
      </c>
      <c r="F40" s="20">
        <v>20</v>
      </c>
      <c r="G40" s="20">
        <v>0.05</v>
      </c>
      <c r="H40" s="20">
        <v>8.25</v>
      </c>
      <c r="I40" s="20">
        <v>0.08</v>
      </c>
      <c r="J40" s="47">
        <v>74.8</v>
      </c>
      <c r="K40" s="4">
        <v>1</v>
      </c>
    </row>
    <row r="41" spans="1:11" ht="15.6" x14ac:dyDescent="0.25">
      <c r="A41" s="28"/>
      <c r="B41" s="29"/>
      <c r="C41" s="72"/>
      <c r="D41" s="15" t="s">
        <v>17</v>
      </c>
      <c r="E41" s="3" t="s">
        <v>57</v>
      </c>
      <c r="F41" s="4">
        <v>250</v>
      </c>
      <c r="G41" s="4">
        <v>3.7</v>
      </c>
      <c r="H41" s="4">
        <v>5.78</v>
      </c>
      <c r="I41" s="4">
        <v>19.670000000000002</v>
      </c>
      <c r="J41" s="4">
        <v>140.63999999999999</v>
      </c>
      <c r="K41" s="4">
        <v>25</v>
      </c>
    </row>
    <row r="42" spans="1:11" ht="15.6" x14ac:dyDescent="0.25">
      <c r="A42" s="28"/>
      <c r="B42" s="29"/>
      <c r="C42" s="72"/>
      <c r="D42" s="15" t="s">
        <v>18</v>
      </c>
      <c r="E42" s="3" t="s">
        <v>51</v>
      </c>
      <c r="F42" s="4">
        <v>200</v>
      </c>
      <c r="G42" s="4">
        <v>0.2</v>
      </c>
      <c r="H42" s="4">
        <v>0.02</v>
      </c>
      <c r="I42" s="4">
        <v>11.05</v>
      </c>
      <c r="J42" s="4">
        <v>45.41</v>
      </c>
      <c r="K42" s="4">
        <v>59</v>
      </c>
    </row>
    <row r="43" spans="1:11" ht="15.6" x14ac:dyDescent="0.25">
      <c r="A43" s="28"/>
      <c r="B43" s="29"/>
      <c r="C43" s="72"/>
      <c r="D43" s="15" t="s">
        <v>19</v>
      </c>
      <c r="E43" s="3" t="s">
        <v>38</v>
      </c>
      <c r="F43" s="6">
        <v>20</v>
      </c>
      <c r="G43" s="6">
        <v>1.58</v>
      </c>
      <c r="H43" s="6">
        <v>0.2</v>
      </c>
      <c r="I43" s="6">
        <v>9.8000000000000007</v>
      </c>
      <c r="J43" s="6">
        <v>47</v>
      </c>
      <c r="K43" s="11"/>
    </row>
    <row r="44" spans="1:11" ht="13.8" x14ac:dyDescent="0.25">
      <c r="A44" s="32"/>
      <c r="B44" s="33"/>
      <c r="C44" s="73"/>
      <c r="D44" s="74" t="s">
        <v>26</v>
      </c>
      <c r="E44" s="75"/>
      <c r="F44" s="76">
        <f>SUM(F40:F43)</f>
        <v>490</v>
      </c>
      <c r="G44" s="76">
        <f>SUM(G40:G43)</f>
        <v>5.53</v>
      </c>
      <c r="H44" s="76">
        <f>SUM(H40:H43)</f>
        <v>14.25</v>
      </c>
      <c r="I44" s="76">
        <f>SUM(I40:I43)</f>
        <v>40.6</v>
      </c>
      <c r="J44" s="76">
        <f>SUM(J40:J43)</f>
        <v>307.85000000000002</v>
      </c>
      <c r="K44" s="76"/>
    </row>
    <row r="45" spans="1:11" ht="14.4" thickBot="1" x14ac:dyDescent="0.3">
      <c r="A45" s="93">
        <f>A40</f>
        <v>2</v>
      </c>
      <c r="B45" s="94">
        <f>B40</f>
        <v>1</v>
      </c>
      <c r="C45" s="106" t="s">
        <v>4</v>
      </c>
      <c r="D45" s="107"/>
      <c r="E45" s="85"/>
      <c r="F45" s="86">
        <f>F44</f>
        <v>490</v>
      </c>
      <c r="G45" s="86">
        <f>G44</f>
        <v>5.53</v>
      </c>
      <c r="H45" s="86">
        <f t="shared" ref="H45:J45" si="5">H44</f>
        <v>14.25</v>
      </c>
      <c r="I45" s="86">
        <f t="shared" si="5"/>
        <v>40.6</v>
      </c>
      <c r="J45" s="86">
        <f t="shared" si="5"/>
        <v>307.85000000000002</v>
      </c>
      <c r="K45" s="86"/>
    </row>
    <row r="46" spans="1:11" ht="15.6" x14ac:dyDescent="0.25">
      <c r="A46" s="57">
        <v>2</v>
      </c>
      <c r="B46" s="29">
        <v>2</v>
      </c>
      <c r="C46" s="71" t="s">
        <v>16</v>
      </c>
      <c r="D46" s="67" t="s">
        <v>17</v>
      </c>
      <c r="E46" s="3" t="s">
        <v>58</v>
      </c>
      <c r="F46" s="4">
        <v>200</v>
      </c>
      <c r="G46" s="5">
        <v>2.3199999999999998</v>
      </c>
      <c r="H46" s="5">
        <v>3.96</v>
      </c>
      <c r="I46" s="5">
        <v>28.97</v>
      </c>
      <c r="J46" s="5">
        <v>161</v>
      </c>
      <c r="K46" s="4">
        <v>17</v>
      </c>
    </row>
    <row r="47" spans="1:11" ht="15.6" x14ac:dyDescent="0.25">
      <c r="A47" s="57"/>
      <c r="B47" s="29"/>
      <c r="C47" s="72"/>
      <c r="D47" s="68"/>
      <c r="E47" s="3" t="s">
        <v>59</v>
      </c>
      <c r="F47" s="4">
        <v>100</v>
      </c>
      <c r="G47" s="4">
        <v>7.42</v>
      </c>
      <c r="H47" s="4">
        <v>9.33</v>
      </c>
      <c r="I47" s="4">
        <v>2.58</v>
      </c>
      <c r="J47" s="4">
        <v>106</v>
      </c>
      <c r="K47" s="4">
        <v>43</v>
      </c>
    </row>
    <row r="48" spans="1:11" ht="15.6" x14ac:dyDescent="0.25">
      <c r="A48" s="57"/>
      <c r="B48" s="29"/>
      <c r="C48" s="72"/>
      <c r="D48" s="43" t="s">
        <v>18</v>
      </c>
      <c r="E48" s="3" t="s">
        <v>51</v>
      </c>
      <c r="F48" s="4">
        <v>200</v>
      </c>
      <c r="G48" s="4">
        <v>0.2</v>
      </c>
      <c r="H48" s="4">
        <v>0.02</v>
      </c>
      <c r="I48" s="4">
        <v>11.05</v>
      </c>
      <c r="J48" s="4">
        <v>45.41</v>
      </c>
      <c r="K48" s="4">
        <v>59</v>
      </c>
    </row>
    <row r="49" spans="1:11" ht="15.6" x14ac:dyDescent="0.25">
      <c r="A49" s="57"/>
      <c r="B49" s="29"/>
      <c r="C49" s="72"/>
      <c r="D49" s="43"/>
      <c r="E49" s="3" t="s">
        <v>67</v>
      </c>
      <c r="F49" s="4">
        <v>40</v>
      </c>
      <c r="G49" s="4">
        <v>2.4300000000000002</v>
      </c>
      <c r="H49" s="4">
        <v>5.58</v>
      </c>
      <c r="I49" s="4">
        <v>24.93</v>
      </c>
      <c r="J49" s="4">
        <v>136.5</v>
      </c>
      <c r="K49" s="4">
        <v>67</v>
      </c>
    </row>
    <row r="50" spans="1:11" ht="15.6" x14ac:dyDescent="0.25">
      <c r="A50" s="57"/>
      <c r="B50" s="29"/>
      <c r="C50" s="72"/>
      <c r="D50" s="43" t="s">
        <v>19</v>
      </c>
      <c r="E50" s="3" t="s">
        <v>38</v>
      </c>
      <c r="F50" s="6">
        <v>20</v>
      </c>
      <c r="G50" s="6">
        <v>1.58</v>
      </c>
      <c r="H50" s="6">
        <v>0.2</v>
      </c>
      <c r="I50" s="6">
        <v>9.8000000000000007</v>
      </c>
      <c r="J50" s="6">
        <v>47</v>
      </c>
      <c r="K50" s="11"/>
    </row>
    <row r="51" spans="1:11" ht="13.8" x14ac:dyDescent="0.25">
      <c r="A51" s="60"/>
      <c r="B51" s="33"/>
      <c r="C51" s="73"/>
      <c r="D51" s="74" t="s">
        <v>26</v>
      </c>
      <c r="E51" s="78"/>
      <c r="F51" s="79">
        <f>SUM(F46:F50)</f>
        <v>560</v>
      </c>
      <c r="G51" s="79">
        <f>SUM(G46:G50)</f>
        <v>13.95</v>
      </c>
      <c r="H51" s="79">
        <f>SUM(H46:H50)</f>
        <v>19.09</v>
      </c>
      <c r="I51" s="79">
        <f>SUM(I46:I50)</f>
        <v>77.33</v>
      </c>
      <c r="J51" s="79">
        <f>SUM(J46:J50)</f>
        <v>495.90999999999997</v>
      </c>
      <c r="K51" s="79"/>
    </row>
    <row r="52" spans="1:11" ht="14.4" thickBot="1" x14ac:dyDescent="0.3">
      <c r="A52" s="95">
        <f>A46</f>
        <v>2</v>
      </c>
      <c r="B52" s="95">
        <f>B46</f>
        <v>2</v>
      </c>
      <c r="C52" s="106" t="s">
        <v>4</v>
      </c>
      <c r="D52" s="107"/>
      <c r="E52" s="85"/>
      <c r="F52" s="86">
        <f>F51</f>
        <v>560</v>
      </c>
      <c r="G52" s="86">
        <f>G51</f>
        <v>13.95</v>
      </c>
      <c r="H52" s="86">
        <f t="shared" ref="H52:J52" si="6">H51</f>
        <v>19.09</v>
      </c>
      <c r="I52" s="86">
        <f t="shared" si="6"/>
        <v>77.33</v>
      </c>
      <c r="J52" s="86">
        <f t="shared" si="6"/>
        <v>495.90999999999997</v>
      </c>
      <c r="K52" s="86"/>
    </row>
    <row r="53" spans="1:11" ht="16.2" thickBot="1" x14ac:dyDescent="0.3">
      <c r="A53" s="24">
        <v>2</v>
      </c>
      <c r="B53" s="25">
        <v>3</v>
      </c>
      <c r="C53" s="71" t="s">
        <v>16</v>
      </c>
      <c r="D53" s="67"/>
      <c r="E53" s="3" t="s">
        <v>60</v>
      </c>
      <c r="F53" s="4">
        <v>60</v>
      </c>
      <c r="G53" s="4">
        <v>0.86</v>
      </c>
      <c r="H53" s="4">
        <v>3.65</v>
      </c>
      <c r="I53" s="4">
        <v>5.0199999999999996</v>
      </c>
      <c r="J53" s="23">
        <v>56.34</v>
      </c>
      <c r="K53" s="4">
        <v>13</v>
      </c>
    </row>
    <row r="54" spans="1:11" ht="15.6" x14ac:dyDescent="0.25">
      <c r="A54" s="28"/>
      <c r="B54" s="29"/>
      <c r="C54" s="72"/>
      <c r="D54" s="67" t="s">
        <v>17</v>
      </c>
      <c r="E54" s="19" t="s">
        <v>50</v>
      </c>
      <c r="F54" s="20">
        <v>200</v>
      </c>
      <c r="G54" s="21">
        <v>0.57999999999999996</v>
      </c>
      <c r="H54" s="21">
        <v>96.16</v>
      </c>
      <c r="I54" s="21">
        <v>0.92</v>
      </c>
      <c r="J54" s="21">
        <v>581.38</v>
      </c>
      <c r="K54" s="4">
        <v>28</v>
      </c>
    </row>
    <row r="55" spans="1:11" ht="15.6" x14ac:dyDescent="0.25">
      <c r="A55" s="28"/>
      <c r="B55" s="29"/>
      <c r="C55" s="72"/>
      <c r="D55" s="43"/>
      <c r="E55" s="44" t="s">
        <v>56</v>
      </c>
      <c r="F55" s="45">
        <v>100</v>
      </c>
      <c r="G55" s="46">
        <v>13.8</v>
      </c>
      <c r="H55" s="46">
        <v>11.1</v>
      </c>
      <c r="I55" s="46">
        <v>11.1</v>
      </c>
      <c r="J55" s="48">
        <v>200</v>
      </c>
      <c r="K55" s="4">
        <v>39</v>
      </c>
    </row>
    <row r="56" spans="1:11" ht="15.75" customHeight="1" x14ac:dyDescent="0.25">
      <c r="A56" s="28"/>
      <c r="B56" s="29"/>
      <c r="C56" s="72"/>
      <c r="D56" s="43" t="s">
        <v>18</v>
      </c>
      <c r="E56" s="3" t="s">
        <v>51</v>
      </c>
      <c r="F56" s="4">
        <v>200</v>
      </c>
      <c r="G56" s="4">
        <v>0.2</v>
      </c>
      <c r="H56" s="4">
        <v>0.02</v>
      </c>
      <c r="I56" s="4">
        <v>11.05</v>
      </c>
      <c r="J56" s="4">
        <v>45.41</v>
      </c>
      <c r="K56" s="4">
        <v>59</v>
      </c>
    </row>
    <row r="57" spans="1:11" ht="15.6" x14ac:dyDescent="0.25">
      <c r="A57" s="28"/>
      <c r="B57" s="29"/>
      <c r="C57" s="72"/>
      <c r="D57" s="27" t="s">
        <v>19</v>
      </c>
      <c r="E57" s="3" t="s">
        <v>38</v>
      </c>
      <c r="F57" s="6">
        <v>20</v>
      </c>
      <c r="G57" s="6">
        <v>1.58</v>
      </c>
      <c r="H57" s="6">
        <v>0.2</v>
      </c>
      <c r="I57" s="6">
        <v>9.8000000000000007</v>
      </c>
      <c r="J57" s="6">
        <v>47</v>
      </c>
      <c r="K57" s="11"/>
    </row>
    <row r="58" spans="1:11" ht="15.6" x14ac:dyDescent="0.25">
      <c r="A58" s="32"/>
      <c r="B58" s="33"/>
      <c r="C58" s="73"/>
      <c r="D58" s="81" t="s">
        <v>26</v>
      </c>
      <c r="E58" s="78"/>
      <c r="F58" s="79">
        <f>SUM(F53:F57)</f>
        <v>580</v>
      </c>
      <c r="G58" s="79">
        <f>SUM(G53:G57)</f>
        <v>17.02</v>
      </c>
      <c r="H58" s="79">
        <f>SUM(H53:H57)</f>
        <v>111.13</v>
      </c>
      <c r="I58" s="79">
        <f>SUM(I53:I57)</f>
        <v>37.89</v>
      </c>
      <c r="J58" s="79">
        <f>SUM(J53:J57)</f>
        <v>930.13</v>
      </c>
      <c r="K58" s="4">
        <v>11</v>
      </c>
    </row>
    <row r="59" spans="1:11" ht="14.4" thickBot="1" x14ac:dyDescent="0.3">
      <c r="A59" s="93">
        <f>A53</f>
        <v>2</v>
      </c>
      <c r="B59" s="94">
        <f>B53</f>
        <v>3</v>
      </c>
      <c r="C59" s="106" t="s">
        <v>4</v>
      </c>
      <c r="D59" s="107"/>
      <c r="E59" s="96"/>
      <c r="F59" s="97">
        <f>F58</f>
        <v>580</v>
      </c>
      <c r="G59" s="97">
        <f>G58</f>
        <v>17.02</v>
      </c>
      <c r="H59" s="97">
        <f t="shared" ref="H59:J59" si="7">H58</f>
        <v>111.13</v>
      </c>
      <c r="I59" s="97">
        <f t="shared" si="7"/>
        <v>37.89</v>
      </c>
      <c r="J59" s="97">
        <f t="shared" si="7"/>
        <v>930.13</v>
      </c>
      <c r="K59" s="97"/>
    </row>
    <row r="60" spans="1:11" ht="16.2" thickBot="1" x14ac:dyDescent="0.3">
      <c r="A60" s="24">
        <v>2</v>
      </c>
      <c r="B60" s="25">
        <v>4</v>
      </c>
      <c r="C60" s="71" t="s">
        <v>16</v>
      </c>
      <c r="D60" s="71"/>
      <c r="E60" s="3" t="s">
        <v>67</v>
      </c>
      <c r="F60" s="4">
        <v>40</v>
      </c>
      <c r="G60" s="4">
        <v>2.4300000000000002</v>
      </c>
      <c r="H60" s="4">
        <v>5.58</v>
      </c>
      <c r="I60" s="4">
        <v>24.93</v>
      </c>
      <c r="J60" s="4">
        <v>136.5</v>
      </c>
      <c r="K60" s="4">
        <v>67</v>
      </c>
    </row>
    <row r="61" spans="1:11" ht="15.6" x14ac:dyDescent="0.25">
      <c r="A61" s="28"/>
      <c r="B61" s="29"/>
      <c r="C61" s="72"/>
      <c r="D61" s="71" t="s">
        <v>17</v>
      </c>
      <c r="E61" s="19" t="s">
        <v>64</v>
      </c>
      <c r="F61" s="20">
        <v>200</v>
      </c>
      <c r="G61" s="20">
        <v>3.4</v>
      </c>
      <c r="H61" s="20">
        <v>3.96</v>
      </c>
      <c r="I61" s="20">
        <v>27.83</v>
      </c>
      <c r="J61" s="20">
        <v>161</v>
      </c>
      <c r="K61" s="20">
        <v>17</v>
      </c>
    </row>
    <row r="62" spans="1:11" ht="15.6" x14ac:dyDescent="0.25">
      <c r="A62" s="28"/>
      <c r="B62" s="29"/>
      <c r="C62" s="72"/>
      <c r="D62" s="15"/>
      <c r="E62" s="19" t="s">
        <v>81</v>
      </c>
      <c r="F62" s="20">
        <v>100</v>
      </c>
      <c r="G62" s="20">
        <v>12.55</v>
      </c>
      <c r="H62" s="20">
        <v>12.99</v>
      </c>
      <c r="I62" s="20">
        <v>4.01</v>
      </c>
      <c r="J62" s="20">
        <v>181.25</v>
      </c>
      <c r="K62" s="20">
        <v>45</v>
      </c>
    </row>
    <row r="63" spans="1:11" ht="15.6" x14ac:dyDescent="0.25">
      <c r="A63" s="28"/>
      <c r="B63" s="29"/>
      <c r="C63" s="72"/>
      <c r="D63" s="15" t="s">
        <v>18</v>
      </c>
      <c r="E63" s="3" t="s">
        <v>51</v>
      </c>
      <c r="F63" s="4">
        <v>200</v>
      </c>
      <c r="G63" s="4">
        <v>0.2</v>
      </c>
      <c r="H63" s="4">
        <v>0.02</v>
      </c>
      <c r="I63" s="4">
        <v>11.05</v>
      </c>
      <c r="J63" s="4">
        <v>45.41</v>
      </c>
      <c r="K63" s="4">
        <v>59</v>
      </c>
    </row>
    <row r="64" spans="1:11" ht="15.6" x14ac:dyDescent="0.25">
      <c r="A64" s="28"/>
      <c r="B64" s="29"/>
      <c r="C64" s="72"/>
      <c r="D64" s="15" t="s">
        <v>19</v>
      </c>
      <c r="E64" s="3" t="s">
        <v>38</v>
      </c>
      <c r="F64" s="6">
        <v>20</v>
      </c>
      <c r="G64" s="6">
        <v>1.58</v>
      </c>
      <c r="H64" s="6">
        <v>0.2</v>
      </c>
      <c r="I64" s="6">
        <v>9.8000000000000007</v>
      </c>
      <c r="J64" s="6">
        <v>47</v>
      </c>
      <c r="K64" s="11"/>
    </row>
    <row r="65" spans="1:11" ht="13.8" x14ac:dyDescent="0.25">
      <c r="A65" s="32"/>
      <c r="B65" s="33"/>
      <c r="C65" s="73"/>
      <c r="D65" s="74" t="s">
        <v>26</v>
      </c>
      <c r="E65" s="78"/>
      <c r="F65" s="79">
        <f>SUM(F60:F64)</f>
        <v>560</v>
      </c>
      <c r="G65" s="79">
        <f>SUM(G60:G64)</f>
        <v>20.160000000000004</v>
      </c>
      <c r="H65" s="79">
        <f>SUM(H60:H64)</f>
        <v>22.75</v>
      </c>
      <c r="I65" s="79">
        <f>SUM(I60:I64)</f>
        <v>77.61999999999999</v>
      </c>
      <c r="J65" s="79">
        <f>SUM(J60:J64)</f>
        <v>571.16</v>
      </c>
      <c r="K65" s="79"/>
    </row>
    <row r="66" spans="1:11" ht="14.4" thickBot="1" x14ac:dyDescent="0.3">
      <c r="A66" s="93">
        <f>A60</f>
        <v>2</v>
      </c>
      <c r="B66" s="94">
        <f>B60</f>
        <v>4</v>
      </c>
      <c r="C66" s="106" t="s">
        <v>4</v>
      </c>
      <c r="D66" s="108"/>
      <c r="E66" s="85"/>
      <c r="F66" s="86">
        <f>F65</f>
        <v>560</v>
      </c>
      <c r="G66" s="86">
        <f>G65</f>
        <v>20.160000000000004</v>
      </c>
      <c r="H66" s="86">
        <f t="shared" ref="H66:J66" si="8">H65</f>
        <v>22.75</v>
      </c>
      <c r="I66" s="86">
        <f t="shared" si="8"/>
        <v>77.61999999999999</v>
      </c>
      <c r="J66" s="86">
        <f t="shared" si="8"/>
        <v>571.16</v>
      </c>
      <c r="K66" s="86"/>
    </row>
    <row r="67" spans="1:11" ht="15.6" x14ac:dyDescent="0.25">
      <c r="A67" s="24">
        <v>2</v>
      </c>
      <c r="B67" s="25">
        <v>5</v>
      </c>
      <c r="C67" s="71" t="s">
        <v>16</v>
      </c>
      <c r="D67" s="36"/>
      <c r="E67" s="3" t="s">
        <v>63</v>
      </c>
      <c r="F67" s="4">
        <v>60</v>
      </c>
      <c r="G67" s="4">
        <v>1.2</v>
      </c>
      <c r="H67" s="4">
        <v>5.4</v>
      </c>
      <c r="I67" s="4">
        <v>5.0999999999999996</v>
      </c>
      <c r="J67" s="4">
        <v>73.2</v>
      </c>
      <c r="K67" s="11">
        <v>14</v>
      </c>
    </row>
    <row r="68" spans="1:11" ht="15.6" x14ac:dyDescent="0.25">
      <c r="A68" s="28"/>
      <c r="B68" s="29"/>
      <c r="C68" s="72"/>
      <c r="D68" s="15" t="s">
        <v>17</v>
      </c>
      <c r="E68" s="19" t="s">
        <v>41</v>
      </c>
      <c r="F68" s="20">
        <v>150</v>
      </c>
      <c r="G68" s="20">
        <v>8.52</v>
      </c>
      <c r="H68" s="20">
        <v>13.74</v>
      </c>
      <c r="I68" s="20">
        <v>75.099999999999994</v>
      </c>
      <c r="J68" s="47">
        <v>308.47000000000003</v>
      </c>
      <c r="K68" s="4">
        <v>49</v>
      </c>
    </row>
    <row r="69" spans="1:11" ht="15.6" x14ac:dyDescent="0.25">
      <c r="A69" s="28"/>
      <c r="B69" s="29"/>
      <c r="C69" s="72"/>
      <c r="D69" s="36"/>
      <c r="E69" s="3" t="s">
        <v>62</v>
      </c>
      <c r="F69" s="4">
        <v>80</v>
      </c>
      <c r="G69" s="4">
        <v>17.920000000000002</v>
      </c>
      <c r="H69" s="4">
        <v>14.58</v>
      </c>
      <c r="I69" s="4">
        <v>5.62</v>
      </c>
      <c r="J69" s="4">
        <v>225</v>
      </c>
      <c r="K69" s="11">
        <v>41</v>
      </c>
    </row>
    <row r="70" spans="1:11" ht="15.6" x14ac:dyDescent="0.25">
      <c r="A70" s="28"/>
      <c r="B70" s="29"/>
      <c r="C70" s="72"/>
      <c r="D70" s="15" t="s">
        <v>18</v>
      </c>
      <c r="E70" s="3" t="s">
        <v>51</v>
      </c>
      <c r="F70" s="4">
        <v>200</v>
      </c>
      <c r="G70" s="4">
        <v>0.2</v>
      </c>
      <c r="H70" s="4">
        <v>0.02</v>
      </c>
      <c r="I70" s="4">
        <v>11.05</v>
      </c>
      <c r="J70" s="4">
        <v>45.41</v>
      </c>
      <c r="K70" s="4">
        <v>59</v>
      </c>
    </row>
    <row r="71" spans="1:11" ht="15.6" x14ac:dyDescent="0.25">
      <c r="A71" s="28"/>
      <c r="B71" s="29"/>
      <c r="C71" s="72"/>
      <c r="D71" s="15" t="s">
        <v>19</v>
      </c>
      <c r="E71" s="3" t="s">
        <v>38</v>
      </c>
      <c r="F71" s="6">
        <v>20</v>
      </c>
      <c r="G71" s="6">
        <v>1.58</v>
      </c>
      <c r="H71" s="6">
        <v>0.2</v>
      </c>
      <c r="I71" s="6">
        <v>9.8000000000000007</v>
      </c>
      <c r="J71" s="6">
        <v>47</v>
      </c>
      <c r="K71" s="11"/>
    </row>
    <row r="72" spans="1:11" ht="15.75" customHeight="1" x14ac:dyDescent="0.25">
      <c r="A72" s="32"/>
      <c r="B72" s="33"/>
      <c r="C72" s="73"/>
      <c r="D72" s="74" t="s">
        <v>26</v>
      </c>
      <c r="E72" s="75"/>
      <c r="F72" s="76">
        <f>SUM(F67:F71)</f>
        <v>510</v>
      </c>
      <c r="G72" s="76">
        <f>SUM(G67:G71)</f>
        <v>29.42</v>
      </c>
      <c r="H72" s="76">
        <f>SUM(H67:H71)</f>
        <v>33.940000000000005</v>
      </c>
      <c r="I72" s="76">
        <f>SUM(I67:I71)</f>
        <v>106.66999999999999</v>
      </c>
      <c r="J72" s="76">
        <f>SUM(J67:J71)</f>
        <v>699.08</v>
      </c>
      <c r="K72" s="76"/>
    </row>
    <row r="73" spans="1:11" ht="14.4" thickBot="1" x14ac:dyDescent="0.3">
      <c r="A73" s="65">
        <f>A67</f>
        <v>2</v>
      </c>
      <c r="B73" s="66">
        <f>B67</f>
        <v>5</v>
      </c>
      <c r="C73" s="102" t="s">
        <v>4</v>
      </c>
      <c r="D73" s="103"/>
      <c r="E73" s="82"/>
      <c r="F73" s="83">
        <f>F72</f>
        <v>510</v>
      </c>
      <c r="G73" s="83">
        <f>G72</f>
        <v>29.42</v>
      </c>
      <c r="H73" s="83">
        <f t="shared" ref="H73:J73" si="9">H72</f>
        <v>33.940000000000005</v>
      </c>
      <c r="I73" s="83">
        <f t="shared" si="9"/>
        <v>106.66999999999999</v>
      </c>
      <c r="J73" s="83">
        <f t="shared" si="9"/>
        <v>699.08</v>
      </c>
      <c r="K73" s="83"/>
    </row>
    <row r="74" spans="1:11" ht="13.8" thickBot="1" x14ac:dyDescent="0.3">
      <c r="A74" s="98"/>
      <c r="B74" s="99"/>
      <c r="C74" s="104" t="s">
        <v>5</v>
      </c>
      <c r="D74" s="104"/>
      <c r="E74" s="104"/>
      <c r="F74" s="100">
        <f>(F12+F19+F25+F32+F39+F45+F52+F59+F66+F73)/(IF(F12=0,0,1)+IF(F19=0,0,1)+IF(F25=0,0,1)+IF(F32=0,0,1)+IF(F39=0,0,1)+IF(F45=0,0,1)+IF(F52=0,0,1)+IF(F59=0,0,1)+IF(F66=0,0,1)+IF(F73=0,0,1))</f>
        <v>541</v>
      </c>
      <c r="G74" s="100">
        <f>(G12+G19+G25+G32+G39+G45+G52+G59+G66+G73)/(IF(G12=0,0,1)+IF(G19=0,0,1)+IF(G25=0,0,1)+IF(G32=0,0,1)+IF(G39=0,0,1)+IF(G45=0,0,1)+IF(G52=0,0,1)+IF(G59=0,0,1)+IF(G66=0,0,1)+IF(G73=0,0,1))</f>
        <v>18.044999999999998</v>
      </c>
      <c r="H74" s="100">
        <f>(H12+H19+H25+H32+H39+H45+H52+H59+H66+H73)/(IF(H12=0,0,1)+IF(H19=0,0,1)+IF(H25=0,0,1)+IF(H32=0,0,1)+IF(H39=0,0,1)+IF(H45=0,0,1)+IF(H52=0,0,1)+IF(H59=0,0,1)+IF(H66=0,0,1)+IF(H73=0,0,1))</f>
        <v>40.283000000000001</v>
      </c>
      <c r="I74" s="100">
        <f>(I12+I19+I25+I32+I39+I45+I52+I59+I66+I73)/(IF(I12=0,0,1)+IF(I19=0,0,1)+IF(I25=0,0,1)+IF(I32=0,0,1)+IF(I39=0,0,1)+IF(I45=0,0,1)+IF(I52=0,0,1)+IF(I59=0,0,1)+IF(I66=0,0,1)+IF(I73=0,0,1))</f>
        <v>69.178999999999988</v>
      </c>
      <c r="J74" s="100">
        <f>(J12+J19+J25+J32+J39+J45+J52+J59+J66+J73)/(IF(J12=0,0,1)+IF(J19=0,0,1)+IF(J25=0,0,1)+IF(J32=0,0,1)+IF(J39=0,0,1)+IF(J45=0,0,1)+IF(J52=0,0,1)+IF(J59=0,0,1)+IF(J66=0,0,1)+IF(J73=0,0,1))</f>
        <v>608.11399999999992</v>
      </c>
      <c r="K74" s="100"/>
    </row>
  </sheetData>
  <mergeCells count="22">
    <mergeCell ref="C74:E74"/>
    <mergeCell ref="C39:D39"/>
    <mergeCell ref="C45:D45"/>
    <mergeCell ref="C52:D52"/>
    <mergeCell ref="C59:D59"/>
    <mergeCell ref="C66:D66"/>
    <mergeCell ref="C73:D73"/>
    <mergeCell ref="C19:D19"/>
    <mergeCell ref="A20:A24"/>
    <mergeCell ref="B20:B24"/>
    <mergeCell ref="C20:C24"/>
    <mergeCell ref="C25:D25"/>
    <mergeCell ref="C32:D32"/>
    <mergeCell ref="C12:D12"/>
    <mergeCell ref="C13:C17"/>
    <mergeCell ref="C1:E1"/>
    <mergeCell ref="H1:K1"/>
    <mergeCell ref="A2:E2"/>
    <mergeCell ref="H2:K2"/>
    <mergeCell ref="A6:A11"/>
    <mergeCell ref="B6:B11"/>
    <mergeCell ref="C6:C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6,6-11 лет</vt:lpstr>
      <vt:lpstr>12-17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PC_5</cp:lastModifiedBy>
  <cp:lastPrinted>2025-05-10T12:50:19Z</cp:lastPrinted>
  <dcterms:created xsi:type="dcterms:W3CDTF">2022-05-16T14:23:56Z</dcterms:created>
  <dcterms:modified xsi:type="dcterms:W3CDTF">2025-05-10T12:51:33Z</dcterms:modified>
</cp:coreProperties>
</file>